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AVANCE INFORME 2024\"/>
    </mc:Choice>
  </mc:AlternateContent>
  <bookViews>
    <workbookView xWindow="0" yWindow="0" windowWidth="17910" windowHeight="1000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PERS'!$U$15:$U$16</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Y72" i="1" l="1"/>
  <c r="AY73" i="1"/>
  <c r="AY74" i="1"/>
  <c r="AY75" i="1"/>
  <c r="AY77" i="1"/>
  <c r="AY79" i="1"/>
  <c r="AY80" i="1"/>
  <c r="AY81" i="1"/>
  <c r="AY82" i="1"/>
  <c r="AY83" i="1"/>
  <c r="AY84" i="1"/>
  <c r="AY85" i="1"/>
  <c r="AY86" i="1"/>
  <c r="AY87" i="1"/>
  <c r="AY88" i="1"/>
  <c r="AY89" i="1"/>
  <c r="AC90" i="1"/>
  <c r="AD90" i="1"/>
  <c r="AE90" i="1"/>
  <c r="AF90" i="1"/>
  <c r="AG90" i="1"/>
  <c r="AH90" i="1"/>
  <c r="AI90" i="1"/>
  <c r="AJ90" i="1"/>
  <c r="AK90" i="1"/>
  <c r="AB90" i="1"/>
  <c r="Z90" i="1"/>
  <c r="Y90" i="1"/>
  <c r="AK81" i="1"/>
  <c r="AK83" i="1"/>
  <c r="AK85" i="1"/>
  <c r="AK87" i="1"/>
  <c r="AK89" i="1"/>
  <c r="AK75" i="1"/>
  <c r="AK77" i="1"/>
  <c r="AK79" i="1"/>
  <c r="AK73" i="1"/>
  <c r="U90" i="1"/>
  <c r="Q90" i="1"/>
  <c r="P90" i="1"/>
  <c r="O90" i="1"/>
  <c r="V90" i="1" l="1"/>
  <c r="AY65" i="1" l="1"/>
  <c r="AY66" i="1"/>
  <c r="AY67" i="1"/>
  <c r="AY68" i="1"/>
  <c r="AY69" i="1"/>
  <c r="AY70" i="1"/>
  <c r="AY71" i="1"/>
  <c r="AY63" i="1"/>
  <c r="AY48" i="1"/>
  <c r="AY50" i="1"/>
  <c r="AY51" i="1"/>
  <c r="AY52" i="1"/>
  <c r="AY53" i="1"/>
  <c r="AY54" i="1"/>
  <c r="AY55" i="1"/>
  <c r="AY56" i="1"/>
  <c r="AY57" i="1"/>
  <c r="AY58" i="1"/>
  <c r="AY59" i="1"/>
  <c r="AY62" i="1"/>
  <c r="AY47" i="1"/>
  <c r="AY33" i="1"/>
  <c r="AY34" i="1"/>
  <c r="AY38" i="1"/>
  <c r="AY39" i="1"/>
  <c r="AY40" i="1"/>
  <c r="AY41" i="1"/>
  <c r="AY44" i="1"/>
  <c r="AY45" i="1"/>
  <c r="AY32" i="1"/>
  <c r="AY29" i="1"/>
  <c r="AY30" i="1"/>
  <c r="AY31" i="1"/>
  <c r="AY18" i="1"/>
  <c r="AY19" i="1"/>
  <c r="AY20" i="1"/>
  <c r="AY21" i="1"/>
  <c r="AY22" i="1"/>
  <c r="AY24" i="1"/>
  <c r="AY25" i="1"/>
  <c r="AY26" i="1"/>
  <c r="AY17" i="1"/>
  <c r="S90"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60" i="1"/>
  <c r="AK61" i="1"/>
  <c r="AK62" i="1"/>
  <c r="AK63" i="1"/>
  <c r="AK64" i="1"/>
  <c r="AK65" i="1"/>
  <c r="AK66" i="1"/>
  <c r="AK68" i="1"/>
  <c r="AK71" i="1"/>
  <c r="AB91" i="1" l="1"/>
  <c r="O91" i="1"/>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<sst xmlns="http://schemas.openxmlformats.org/spreadsheetml/2006/main" count="1199" uniqueCount="526">
  <si>
    <t>INFORMACIÓN GENERAL</t>
  </si>
  <si>
    <t>PETICIÓN DE PARTE</t>
  </si>
  <si>
    <t xml:space="preserve">INFOR. DE OFICIO
</t>
  </si>
  <si>
    <t>DETERMINACIÓN</t>
  </si>
  <si>
    <t>EN TRÁMITE O PENDIENTE DE ATENDER</t>
  </si>
  <si>
    <t>INFORMACIÓN RELEVANTE</t>
  </si>
  <si>
    <t>Tipo de Información Solicitada</t>
  </si>
  <si>
    <t>NO. CONSECUTIVO</t>
  </si>
  <si>
    <t>SUJETOS OBLIGADOS</t>
  </si>
  <si>
    <t>INFORMACIÓN SOLICITADA</t>
  </si>
  <si>
    <t>MEDIO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</si>
  <si>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</si>
  <si>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</si>
  <si>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</si>
  <si>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</si>
  <si>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</si>
  <si>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</si>
  <si>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</si>
  <si>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</si>
  <si>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</si>
  <si>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</si>
  <si>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</si>
  <si>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</si>
  <si>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</si>
  <si>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</si>
  <si>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</si>
  <si>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</si>
  <si>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</si>
  <si>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</si>
  <si>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</si>
  <si>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</si>
  <si>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</si>
  <si>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</si>
  <si>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</si>
  <si>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</si>
  <si>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</si>
  <si>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</si>
  <si>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</si>
  <si>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</si>
  <si>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</si>
  <si>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</si>
  <si>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</si>
  <si>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</si>
  <si>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</si>
  <si>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</si>
  <si>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</si>
  <si>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</si>
  <si>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</si>
  <si>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</si>
  <si>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</si>
  <si>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</si>
  <si>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</si>
  <si>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</si>
  <si>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</si>
  <si>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</si>
  <si>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</si>
  <si>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</si>
  <si>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</si>
  <si>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</si>
  <si>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</si>
  <si>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</si>
  <si>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</si>
  <si>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</si>
  <si>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</si>
  <si>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</si>
  <si>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</si>
  <si>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</si>
  <si>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</si>
  <si>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</si>
  <si>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</si>
  <si>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</si>
  <si>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</si>
  <si>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</si>
  <si>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</si>
  <si>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</si>
  <si>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</si>
  <si>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</si>
  <si>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</si>
  <si>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</si>
  <si>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</si>
  <si>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</si>
  <si>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</si>
  <si>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</si>
  <si>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</si>
  <si>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</si>
  <si>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</si>
  <si>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</si>
  <si>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</si>
  <si>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</si>
  <si>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</si>
  <si>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</si>
  <si>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</si>
  <si>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</si>
  <si>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</si>
  <si>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</si>
  <si>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</si>
  <si>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</si>
  <si>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</si>
  <si>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</si>
  <si>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</si>
  <si>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</si>
  <si>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</si>
  <si>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</si>
  <si>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</si>
  <si>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</si>
  <si>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</si>
  <si>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</si>
  <si>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</si>
  <si>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</si>
  <si>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</si>
  <si>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</si>
  <si>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</si>
  <si>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</si>
  <si>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</si>
  <si>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</si>
  <si>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</si>
  <si>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</si>
  <si>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</si>
  <si>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</si>
  <si>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</si>
  <si>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</si>
  <si>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</si>
  <si>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</si>
  <si>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</si>
  <si>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</si>
  <si>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</si>
  <si>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</si>
  <si>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</si>
  <si>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</si>
  <si>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</si>
  <si>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</si>
  <si>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</si>
  <si>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</si>
  <si>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</si>
  <si>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</si>
  <si>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</si>
  <si>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</si>
  <si>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</si>
  <si>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</si>
  <si>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</si>
  <si>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</si>
  <si>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</si>
  <si>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</si>
  <si>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</si>
  <si>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</si>
  <si>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</si>
  <si>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</si>
  <si>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</si>
  <si>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</si>
  <si>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</si>
  <si>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</si>
  <si>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</si>
  <si>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</si>
  <si>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</si>
  <si>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</si>
  <si>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</si>
  <si>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</si>
  <si>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</si>
  <si>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</si>
  <si>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</si>
  <si>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</si>
  <si>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</si>
  <si>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</si>
  <si>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</si>
  <si>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</si>
  <si>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</si>
  <si>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</si>
  <si>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</si>
  <si>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</si>
  <si>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</si>
  <si>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</si>
  <si>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</si>
  <si>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</si>
  <si>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</si>
  <si>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</si>
  <si>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</si>
  <si>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</si>
  <si>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</si>
  <si>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</si>
  <si>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</si>
  <si>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</si>
  <si>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</si>
  <si>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</si>
  <si>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</si>
  <si>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</si>
  <si>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</si>
  <si>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</si>
  <si>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</si>
  <si>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</si>
  <si>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</si>
  <si>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</si>
  <si>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</si>
  <si>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</si>
  <si>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</si>
  <si>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</si>
  <si>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</si>
  <si>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</si>
  <si>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</si>
  <si>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</si>
  <si>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</si>
  <si>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</si>
  <si>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</si>
  <si>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</si>
  <si>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</si>
  <si>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</si>
  <si>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</si>
  <si>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</si>
  <si>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</si>
  <si>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</si>
  <si>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</si>
  <si>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</si>
  <si>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</si>
  <si>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</si>
  <si>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</si>
  <si>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</si>
  <si>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</si>
  <si>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</si>
  <si>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</si>
  <si>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</si>
  <si>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</si>
  <si>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</si>
  <si>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</si>
  <si>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</si>
  <si>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</si>
  <si>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</si>
  <si>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</si>
  <si>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</si>
  <si>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</si>
  <si>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</si>
  <si>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</si>
  <si>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</si>
  <si>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</si>
  <si>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</si>
  <si>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</si>
  <si>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</si>
  <si>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</si>
  <si>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</si>
  <si>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</si>
  <si>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</si>
  <si>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</si>
  <si>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</si>
  <si>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</si>
  <si>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</si>
  <si>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</si>
  <si>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</si>
  <si>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</si>
  <si>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</si>
  <si>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</si>
  <si>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</si>
  <si>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</si>
  <si>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</si>
  <si>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</si>
  <si>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</si>
  <si>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</si>
  <si>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</si>
  <si>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</si>
  <si>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</si>
  <si>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</si>
  <si>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</si>
  <si>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</si>
  <si>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</si>
  <si>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</si>
  <si>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</si>
  <si>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</si>
  <si>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</si>
  <si>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</si>
  <si>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</si>
  <si>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</si>
  <si>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</si>
  <si>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</si>
  <si>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</si>
  <si>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</si>
  <si>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</si>
  <si>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</si>
  <si>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</si>
  <si>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</si>
  <si>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</si>
  <si>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</si>
  <si>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</si>
  <si>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SUJETO OBLIGADO: Secretaría de Educación en el Estado </t>
  </si>
  <si>
    <t>PORTAL WEB OFICIAL: www.educacion.michoacan.gob.mx</t>
  </si>
  <si>
    <t>DOMICILIO:  Calle Virgo #270 planta baja. Fracc. Cosmos.</t>
  </si>
  <si>
    <t>Secretaría de Educación en el Estado (SEE)</t>
  </si>
  <si>
    <t xml:space="preserve">
0</t>
  </si>
  <si>
    <t>NORMATIVIDAD</t>
  </si>
  <si>
    <t xml:space="preserve">PROGRAMAS </t>
  </si>
  <si>
    <t xml:space="preserve">INF. LABORAL </t>
  </si>
  <si>
    <t>INFORME TRIMESTRAL DE SOLICITUDES</t>
  </si>
  <si>
    <t>TELÉFONOS : 443 2 99 65 19</t>
  </si>
  <si>
    <t xml:space="preserve">ESTADISTICAS </t>
  </si>
  <si>
    <t>TYS</t>
  </si>
  <si>
    <t>NOMBRE DEL TITULAR DE LA ENTIDAD: Dra. Gabriela Desireé Molina Aguilar</t>
  </si>
  <si>
    <t>CORREO ELECTRÓNICO INSTITUCIONAL:  utse@michoacan.gob.mx</t>
  </si>
  <si>
    <t>FECHA DE PRESENTACIÓN</t>
  </si>
  <si>
    <t>PRESUPUESTO</t>
  </si>
  <si>
    <t>NOMBRE DEL TITULAR DE LA UNIDAD DE TRANSPARENCIA: Lic. Julián Martínez Rosas</t>
  </si>
  <si>
    <t>ESTADISTICAS</t>
  </si>
  <si>
    <t>E P N</t>
  </si>
  <si>
    <t>PROGRAMAS</t>
  </si>
  <si>
    <t>JOSE REVUELTAS</t>
  </si>
  <si>
    <t>MARCELA MOLINA LOPEZ</t>
  </si>
  <si>
    <t>USO DE 
RECURSOS</t>
  </si>
  <si>
    <t>1) Favor de proporcionar un listado con las escuelas que no cuentan con internet, tanto de primaria como de secundaria, media superior. El listado deberá contener la siguiente información de ser posible en formato de Excell.
1.- CCT
2.- Nombre de la escuela
3.- Municipio
4.- Dirección
5.- Coordenadas (Si no cuentan con este dato se puede omitir)
2) Proporcionar el listado de bibliotecas, oficinas o instalaciones dependientes de la Secretaría de Educación que no cuenten con internet y que lo requieran.
3) Nombre y datos de contacto del funcionario responsable de la conectividad por internet de la Secretaría de Educación, si dicho funcionario no pertenece a la citada institución, mencionar a que dependencia y sus datos de contacto.</t>
  </si>
  <si>
    <t xml:space="preserve">Se solicita se proporcionen todas las operaciones de compra de Dólares (Moneda de Curso Legal en los Estados Unidos de América) realizadas por parte de las instituciones públicas gubernamentales de la entidad federativa, a la persona moral denominada CIBanco, S.A., Institución de Banca Múltiple y/o CI Banco, S.A., Institución de Banca Múltiple, dentro del período comprendido entre el mes de septiembre del año 2018 al mes de diciembre de 2023, debiendo incluir el tipo de cambio al cual realizaron dicha adquisición.
Asimismo, se solicita información respecto a cualquier contrato suscrito entre la entidad federativa y/o cualquiera de las dependencias de dicha entidad federativa con CIBanco, S.A., Institución de Banca Múltiple y/o CI Banco, S.A., Institución de Banca Múltiple, dentro del período comprendido entre el mes de septiembre del año 2018 al mes de diciembre de 2023
</t>
  </si>
  <si>
    <t>Buenas noches, les pido me indiquen si una maestra con plaza federal, que labore en el estado de Michoacán, solicita su licencia de maternidad, se me indique a que tiempo tiene derecho, la normatividad aplicable y se me indique el procedimiento a seguir para contar con dicha licencia, además se me señale
el tiempo a que tiene derecho, toda la información la solicito de manera electrónica y en formato pdf.</t>
  </si>
  <si>
    <t xml:space="preserve">*La Lista de beneficiados con el incentivo O1 2023 sostenimiento estatal.
*El presupuesto asignado para el proceso de promoción horizontal 2023 sostenimiento estatal, dividir el presupuesto en los cinco grupos de dictaminación.
</t>
  </si>
  <si>
    <t xml:space="preserve">1. Deseo conocer dónde puedo localizar la tabla donde se especifican las prestaciones autorizadas a los Colegios de Estudios Científicos y Tecnológicos Organismos Descentralizado Estatal ODES para los ejercicios 2020, 2021, 2022, 2023 y 2024 en Michoacán.
2. La ubicación en el portal de transparencia donde se encuentra publicadas las prestaciones autorizadas a los Colegios de Estudios Científicos y Tecnológicos Organismos Descentralizado Estatal ODES para los ejercicios 2020, 2021, 2022, 2023 y 2024 en Michoacán.
</t>
  </si>
  <si>
    <t>Se solicita información del 2023:
Con base a las atribuciones que tiene en Ley de Derechos y Protección a los Animales ¿Qué programas de educación en materia de protección, cuidado, trato digno y respetuoso a los animales se llevaron a cabo y en qué grados escolares?</t>
  </si>
  <si>
    <r>
      <rPr>
        <sz val="8"/>
        <color theme="1"/>
        <rFont val="Arial"/>
        <family val="2"/>
      </rPr>
      <t>SOLICITO LA SIGUIENTE INFORMACIÓN:
COMO SE MANIFIESTA EN LAS RESPUESTAS DE LA SOLICITUDES DE INFORMACION 160346223000026 Y 161284123000010 (MISMAS QUE ANEXO A LA PRESENTE) EL C. CESAR JÓSE VALDOVINOS REYES ESTUVO LABORANDO EN EL AYUNTAMIENTOS DE JACONA DURANTE LAS FECHAS INDICADAS, Y TAMBIEN PERCIBIENDO SALARIO COMO DOCENTE CON HORAS DE SECUNDARIA (MISMAS QUE NO TRABAJABA DE ACUERDO A LA RSPUESTA DE TRANSPARENCIA) POR LO QUE SOLICITO LO SIGUIENTE:
1.- ¿SE LE PAGO POR PARTE DE LA SECRETARIA DE EDUCACION EL SALARIO
CORRESPONDIENTE A LAS 32 HORAS DE SECUNDARIA EN EL PERIODO COMPRENDIDO ENTRE EL 16 DE MAYO DE 2022 AL PRIMERO DE MARZO DEL 2023?
2.- EN CASO DE SER AFIRMATIVA LA RESPUESTA DE LA PREGUNTA ANTERIOR ¿LA SECRETARIA DE EDUCACION EN EL ESTADO NO HIZO O HARA ALGUN PROCEDIMIENTO ADMISNISTRATIVO POR HABER PAGADO SIN QUE EL TRABAJADOR JUSTIFICARA SU TRABAJO?
3.- ¿EL C. CESAR JOSE VALDOVINOS REYES SE ENCUENTRA LABORANDO ACTUALMENTE EN SU CENTRO DE TRABAJO 16DST0079W ESCUELA SECUNDARIA TECNICA NUM. 79 (TAL Y COMO APARECE EN LA PAGINA http://www.edumich.gob.mx/miescuela/consulta/#)?
4.- EN CASO DE QUE NO SE ENCUENTRE LABORANDO EN EL C. T. 16DST0079W ESCUELA SECUNDARIA TECNICA NUM. 79, INDICAR EN QUE CENTRO DE TRABAJO ESTA LABORANDO INDICANDO EL PROCEDIMIENTO ADMISNISTRATIVO QUE REALIZO (ES DECIR, SI SE SOMETIO A LOS CAMBIOS DEL USICAMM O BAJO QUE PROCESO ESTARIA EN UN CENTRO DE TRABAJO DIFERENTE AL QUE APARECE EN LA PAGINA  http://www.edumich.gob.mx/miescuela/consulta/#)?</t>
    </r>
    <r>
      <rPr>
        <sz val="9"/>
        <color theme="1"/>
        <rFont val="Arial"/>
        <family val="2"/>
      </rPr>
      <t xml:space="preserve">
</t>
    </r>
  </si>
  <si>
    <t xml:space="preserve"> 04/01/2024</t>
  </si>
  <si>
    <t xml:space="preserve"> 05/01/2024</t>
  </si>
  <si>
    <t xml:space="preserve">Mecanismo o proceso donde puedo denunciar actos de acoso y uso del poder de funcionarios directivos de la universidad de la cienega del estado de michoacan de ocampo en un estado de anonimato porque tenemos miedo de que nos corran porque dicen que tinene contactos en contraloria
</t>
  </si>
  <si>
    <t>SOLICITO LA SIGUIENTE INFORMACIÓN:
DE ACUERDO CON LAS RESPUESTAS DE INFORMACIÓN CON NÚMERO SI 161284123000291 Y SI 161284123000210 (MISMAS QUE ANEXO A LA PRESENTE) LA C. MARLEN GUADALUPE CUEVAS RIOS, QUE, COMO LO MUESTRAN LOS DATOS PUBLICOS CONTENIDOS EN LA PAGINA
http://www.edumich.gob.mx/miescuela/consulta/, ESTA ADSCRITA EN LA ESCUELA TELESECUNDARIA ESTV160717 CON C.C.T. 16ETV0717P, CON CATEGORIA E2781 HORAS DE MAESTRO DE TELESECUNDARIA; FORANEO, PLAZA 076779E2781300160087 Y QUE, DE ACUERDO CON LOS DATOS DE ESTA MISMA PÁGINA, TIENEN 23 ALUMNOS REGISTRADOS Y TRES DOCENTES;
1.-¿CUÁL ES LA SITUACIÓN LABORAL ACTUAL DE LA C. MARLEN GUADALUPE CUEVAS RIOS (SE ENCUENTRA LABORANDO Y EN QUE CENTRO DE TRABAJO)?
2.-. ¿AL MOMENTO DE CAMBIARSE DE CENTRO DE TRABAJO, LO HIZO CON LA AUTORIZACIÓN DE LA UESICAMM?
3.- ¿ EN EL CENTRO DE TRABAJO DONDE LABORA ACTUALMENTE, EL DIRECTOR ESTARÍA INCURRIENDO EN UNA FALTA ADMINISTRATIVA DE ACUERDO CON EL CAPÍTULO II DE LAS FALTAS ADMINISTRATIVAS GRAVES DE LOS SERVIDORES PÚBLICOS ARTICULO 54 QUE A LA LETRA DICE “SERÁ RESPONSABLE DE DESVÍO DE RECURSOS PÚBLICOS EL SERVIDOR
PÚBLICO QUE AUTORICE, SOLICITE O REALICE ACTOS PARA LA ASIGNACIÓN O DESVÍO DE RECURSOS PÚBLICOS, SEAN MATERIALES, HUMANOS O FINANCIEROS, SIN FUNDAMENTO JURÍDICO O EN CONTRAPOSICIÓN A LAS NORMAS APLICABLES” ?
4.- ¿CUÁL ES LA RESPONSABILIDAD ADMINISTRATIVA DE LA SUBDIRECCIÓN DE TELESECUNDARIAS AL MOMENTO DE NO EJERCER ACCIÓN ALGUNA CONTRA LA DOCENTE QUE SE “MOVIO” (COMO TEXTUALMENTE DICE LA RESPUESTA DE TRANSPARENCIA OBSEQUIADA POR EL SUJETO OBLIGADO)?
5.- ¿LA SECRETARIA DE EDUCACION EN EL ESTADO ES OMISA CON EL DERECHO A LA EDUCACIÓN DE LOS NIÑOS, NIÑAS Y ADOLESCENTE DEL PRIMER GRADO DE LA ESCUELA TELESECUNDARIA ESTV160717 CON C.C.T. 16ETV0717P AL NO HACER NADA A LA PROFESORA QUE SE “MOVIO” COMO TEXTUALMENTE DICE LA RESPUESTA DE TRANSPARENCIA OBSEQUIADA POR EL SUJETO OBLIGADO) NI MANDAR OTRO DOCENTE PARA CUBRIR LA NECESIDAD DURANTE MAS DE UN AÑO? AGRADEZCO DE ANTEMANO SU PRONTA Y RESPONSABLE RESPUESTA.</t>
  </si>
  <si>
    <t>1.-¿Cuál es el criterio para establecer la Relación Alumno-Maestro (RAM) en los diferentes niveles educativos de Educación Básica (preescolar, primaria y secundaria) en el Estado de Michoacán de Ocampo, , señalando y proporcionando las leyes, reglamentos, artículos y disposiciones?
2.-¿Cuál es el criterio para establecer la Relación Alumno-Maestro (RAM) en el nivel de Telesecundaria en el estado de Michoacán de Ocampo?
3.- ¿Cuál es el criterio para establecer la Relación Alumno-Maestro (RAM) en el Nivel de preescolar, primaria y secundaria en el estado de Michoacán de Ocampo?
4.- En el caso de que en una telesecundaria no se justifique un docente por la relación Alumno- Maestro (RAM) y se cierre el centro de trabajo por tal motivo ¿se estaría violentado lo establecido en el artículo 3° Constitucional que a la letra dice “Toda persona tiene derecho a la educación. El Estado -Federación, Estados, Ciudad de México y Municipios- impartirá y garantizará la educación inicial, preescolar, primaria, secundaria, media superior y superior…..”?
Anexo a la presente la respuesta de transparencia 330026023005809, en la de idea de agilizar la respuesta que debe otorgar el sujeto obligado Agradezco de antemano la pronta respuesta</t>
  </si>
  <si>
    <t>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Trámite que se les ha dado a las peticiones de las madres de familia para que se asigne un profesor al kinder.
5. Qué medidas toma la Secretaría cuando un preescolar se queda sin maestro.
6. Por qué no hay maestro en el preescolar 16DJN2444O CARL SAGAN.
7. Quién es la persona responsable de supervisar que se den clases en los preescolares del Estado.
8. Cómo contacto a esta persona.
9. Dónde puedo ingresar quejas para que SÍ las atiendan, ya que mis hijos no tienen clases por su culpa y su derecho humano de la educación simplemente es violentado por la autoridad educativa.
10. Solito el nombre y datos de contacto de todas las personas que tengan que ver con el funcionamiento y revisión específicamente del preescolar 16DJN2444O CARL SAGAN en el Municipio de Senguio, Michoacán</t>
  </si>
  <si>
    <t xml:space="preserve">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Trámite que se les ha dado a las peticiones de las madres de familia para que se asigne un profesor al kinder.
5. Qué medidas toma la Secretaría cuando un preescolar se queda sin maestro.
6. Por qué no hay maestro en el preescolar 16DJN2444O CARL SAGAN.
7. Quién es la persona responsable de supervisar que se den clases en los preescolares del Estado.
8. Cómo contacto a esta persona.
9. Dónde puedo ingresar quejas para que SÍ las atiendan, ya que mis hijos no tienen clases por su culpa y su derecho humano de la educación simplemente es violentado por la autoridad educativa.
10. Solito el nombre y datos de contacto de todas las personas que tengan que ver con el funcionamiento y revisión específicamente del preescolar 16DJN2444O CARL SAGAN en el Municipio de Senguio, Michoacán.
11. Cuándo enviarán un nuevo maestro.
</t>
  </si>
  <si>
    <t>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Fundamento jurídico por el cual desde agosto de 2023 NO HAY MAESTRO Y SE ESTÁ VIOLENTANDO EL DERECHO A LA EDUCACIÓN DE LOS NIÑOS.
3. DÓNDE PUEDO DENUNCIAR ESAS OMISIONES PARA QUE SANCIONEN A LOS RESPONSABLES DE QUE NO SE ESTÉN DADO CLASES EN EL PREESCOLAR.
4. Qué gestiones ha realizado para poner un nuevo maestro o maestra.
5. Carta de renuncia o cualquier documento donde conste por qué se fue el profesor anterior.
6. Normativa que regula la asignación de profesores a los preescolares.
7. Plazo máximo en que un preescolar o institución puede quedar sin maestro.
8. Todos los oficios o documentos que contengan las comunicaciones entre servidores públicos del SO para gestionar que se asigne nuevo maestro.
9. Cuánto se le paga a un profesor de preescolar.</t>
  </si>
  <si>
    <t xml:space="preserve">Por este medio solicito acceso a cualquier expresión documental que contenga lo siguiente, con relación A LA VIOLACIÓN DEL DERECHO HUMANO DE LA EDUCACIÓN contra los NIÑOS MENORES del Preescolar con clave 16DJN2444O CARL SAGAN , ubicado en la localidad del Tejocote en el Municipio
de Senguio en Michoacán, lo siguiente:
1. Qué puesto, cargo o comisión ocupa María Guadalupe Violeta Mendoza Olivos
2. Cédula Profesional de la persona (es un dato público de acuerdo con Criterios del INAI)
3. Nombramiento o cualquier similar
4. Si tiene registros de faltas administrativas y sanciones, ya sean graves o no graves.
5. Dónde puedo presentar una denuncia por falta de clases desde agosto de 2023 en el Preescolar con clave 16DJN2444O CARL SAGAN , ubicado en la localidad del Tejocote en el Municipio de Senguio en Michoacán.
Solicito que la respuesta sea sencilla y fácil de entender para poder explicarsela a toda la comunidad para que entiendan por qué la autoridad VIOLA LOS DERECHOS DE NUESTROS NIÑOS Y A NADIE LE IMPORTA NI HACEN NADA.
Solicito la gratuidad de la información por mis circuntancias económicas, soy madre soltera y para colmo le niegan la educación a mis hijos. Solicito que el presente asunto se resuelva con perspectiva de género.
</t>
  </si>
  <si>
    <t xml:space="preserve">Por medio de la presente.
Solicito de la manera mas atenta, me puedan informar el número de oficios generados por esta dependencia durante el año 2023; así como también, anexarme copia de cada oficio generado. Con la finalidad, de facilitar el envió de la respuesta a mi solicitud, proporcionó la siguiente dirección electrónica
vía Gmail: aletyy03@gmail.com Sin más por el momento, agradeceré el seguimiento de dicha solicitud.
</t>
  </si>
  <si>
    <t xml:space="preserve">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2023, relativo al Programa Nacional de Inglés. (PRONI 2023).
</t>
  </si>
  <si>
    <t>Solicitamos nos proporcione la relación de todos los números de procedimiento y objeto de compra realizados mediante Licitación Pública, Invitación a cuando menos tres personas y Adjudicación Directa, así como las actas de apertura de propuestas y acta de fallo de cada uno los eventos correspondientes al
ejercicio fiscal 2023, relativo al Programa Fortalecimiento de los Servicios de Educación Especial. (PFSEE 2023)</t>
  </si>
  <si>
    <t xml:space="preserve">¿Por qué la Secretaría de Educación en el Estado no ha cumplido con lo marcado en el laudo 168/2009?
¿Cuál es el motivo por el que la Secretaría de Educación en el Estado no ha hecho los trámites correspondientes para cumplimentar el laudo referido?
¿Hay algún tipo de cumplimiento del laudo referido? ¿de qué forma y a quién?
¿La Secretaria de Educación en el Estado conoce y en su caso aplica la recomendación general 41/2019 de la C.N.D.H.? (se anexa a la presente solicitud de información)?
¿Cuál es la responsabilidad administrativa o civil de la secretaria de educación Gabriela Desireé Molina Aguilar al no cumplir las obligaciones referentes ni hacer las acciones correspondientes al pago del laudo, máxime que tiene 10 años de que fue condenada la institución a su cargo a pagarlo?
¿Cuál es la responsabilidad administrativa o civil del titular del jurídico de la secretaría de educación al no cumplir las obligaciones referentes ni hacer las acciones correspondientes al pago del laudo, máxime que tiene 10 años de que fue condenada la institución a la cual representa jurídicamente a pagarlo?
</t>
  </si>
  <si>
    <t>¿Cuenta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t>
  </si>
  <si>
    <t>¿La organización recaba información sobre la orientación sexual o identidad de género de las personas beneficiarias, apoyadas o asistidas en alguno de sus programas o en la realización de sus actividades de atención la ciudadanía?</t>
  </si>
  <si>
    <t>En el último año, ¿la organización ha capacitado o contratado servicios de capacitación a su personal en materia de trato igualitario y sin discriminación a personas LGBTI? En caso afirmativo, favor de describir las actividades de capacitación y el número de personas capacitadas.</t>
  </si>
  <si>
    <t xml:space="preserve"> 12/01/2024</t>
  </si>
  <si>
    <t xml:space="preserve"> 16/01/2024</t>
  </si>
  <si>
    <t>LUIS MIGUEL VELASCO LIZARRAGA</t>
  </si>
  <si>
    <t xml:space="preserve"> charli</t>
  </si>
  <si>
    <t xml:space="preserve"> Luis</t>
  </si>
  <si>
    <t>Arturo Berlanga</t>
  </si>
  <si>
    <t xml:space="preserve"> denuncia ciudadana</t>
  </si>
  <si>
    <t xml:space="preserve"> JOSE REVUELTAS</t>
  </si>
  <si>
    <t>Necesitamos que ya den clases</t>
  </si>
  <si>
    <t>Respeten los Derechos Humanos</t>
  </si>
  <si>
    <t>Respeten la Educación de los Niños</t>
  </si>
  <si>
    <t>Queremos Educación</t>
  </si>
  <si>
    <t xml:space="preserve"> Ana Leticia Gómez Morales</t>
  </si>
  <si>
    <t>Carmen Soto</t>
  </si>
  <si>
    <t>Visible</t>
  </si>
  <si>
    <t xml:space="preserve">Por medio del presente deseo saber
1. ¿Cuál es el Reconocimientos de Validez Oficial de Estudios (RVOE) de las maestrías ofertadas por el Centro de Actualización del Magisterio en Michoacán (CAMM), especificamente la Maestría en Educación con Terminal en Educación Primaria?
2. Sustento o documento que ampara el registro DGP 242527 correspondiente a la Maestría en Educación con Terminal en Educación Preescolar
3. Sustento o documento que ampara el registro DGP 242528 correspondiente a la Maestría en Educación con Terminal en Educación Primaria
</t>
  </si>
  <si>
    <t>Solicito la siguiente información:
1.- ¿Cuál es el número de docentes de educación física hay en los municipios de Zamora, Ixtlán, Tangancícuaro, Tangamandapio Chavinda, Ecuandureo, Chilchota y Jacona desglosándolos por municipio?
2.- ¿Cuál es el criterio para designar un docente de educación Física en los diferentes niveles de educación básica, es decir, en preescolar, primaria y secundaria señalando y proporcionando las leyes, reglamentos, artículos y disposiciones que existen para dar tal designación?
3.- ¿Cuantos docentes de educación física hay el municipio de Zamora, indicando su nombre, a cuál centro de trabajo (C.T.) pertenecen y las horas que tienen en cada C.T. y desglosándolos por nivel (preescolar, primaria y secundaria)?
4.- ¿Cuál es el criterio especifico en el municipio de Zamora, en el nivel de preescolar para determinar la asignación de un docente de educación física a un jardín de niños, es decir, si es por número de alumnos o por designación directa del supervisor o supervisora sin atender a criterios oficiales?
Agradezco de antemano la pronta respuesta.</t>
  </si>
  <si>
    <t xml:space="preserve">Se me entregue copia de todas y cada una de las plantillas INICIALES del ciclo escolar 2023-2024 que fueron recibidas por el nivel de Educación Primaria de los centros de trabajo adscritos al sector escolar No. 49
</t>
  </si>
  <si>
    <t>De conformidad con el artículo 29 de la Ley de Educación de Michoacán, las autoridades educativas deberán facilitar el acceso gratuito a los productos de gestión en las escuelas públicas pertenecientes al Sistema Educativo Estatal.
Al respecto, agradecería que proporcionaran la siguiente información:
1. ¿Cuáles son las acciones y medidas que ha implementado para facilitar el acceso gratuito a los productos de gestión menstrual en las escuelas públicas?
2. ¿Cuál es el presupuesto asignado para la implementación de estas acciones y medidas?</t>
  </si>
  <si>
    <t>De conformidad con el artículo 29 de la Ley de Educación de Michoacán, las autoridades educativas deberán fomentar la educación menstrual El artículo 53, fracción X dispone que en los contenidos de los planes y programas de estudio se deberá incluir educación sexual integral y reproductiva que implica la educación menstrual. 
Al respecto, agradecería que proporcionaran la Información sobre la inclusión de la educación menstrual en los contenidos de los planes y programas de estudio, como parte de la educación sexual integral y reproductiva, tal como lo dispone el artículo 53, fracción X.</t>
  </si>
  <si>
    <t xml:space="preserve">informo que dentro de la universidad de la cienega se a omitido diferentes plagios de profesores de la ucemich por parte de rectoria solo ha dicho que se desconoce en las diferentes respuestas de transparencia esperamos que ustedes si tomen accion en contra de las autoridades de la ucemich que dejan pasar este grave problema 
Al contrario se le da la recontratacion indeterminada a Moises Ramon Villa Fajardo se le da la encargatura de la mestria con PLAGIOS en articulos
No se hace nada adentro de la carpeta encontraran un texto en bloc de notas en donde vienen los titulos y paginas donde comete los plagios en diferentes parrafos finalizando en l parrafo en donde vienen los datos de los documentos que tomo informacion para publicarlas como propias cometiendo asi plagio
Tenemos miedo que arremeta contra nosotros el rector por eso lo hacemos asi pero ya no debe de pasar esto
De la brecha digital a la brecha epistémica: Un análisis del impacto de la educación primaria en México y Colombia
Agustina Ortiz Soriano1
Marcela Maot Tafur Abdala2
Moisés Ramón Villa Fajardo3
Ignacio Moreno Nava4
1, 3, 4Universidad de la Ciénega del Estado de Michoacán de Ocampo
México
2Corporación Universitaria Rafael Núñez Colombia
(Pag- 385) El paradigma digital es considerado la quinta fase del paradigma de la ciencia y la tecnología, el cual ha tenido un impacto fundamental en el desarrollo socioeconómico y el progreso técnico de los países. La mayor circulación de información y el avance de las TIC desplazan la frontera del conocimiento, este se mueve de manera constante debido al propio progreso de generación de
conocimiento como actividad permanente de creación, construcción y deconstrucción, que lo convierte en una frontera sin fin para el progreso del conjunto de la humanidadad (Párrafo plagiado del párrafo 2 página 371 del texto Las brechas digitales en México: un balance pertinente* The digital gaps in Mexico:
A relevant balance Mario Alejandro Arellano Morales en  https://www.scielo.org.mx/pdf/ete/v87n346/2448-
718X-ete-87-346-367.pdf
(Pag-386) No obstante, tal oportunidad también puede representar un obstáculo si su apropiamiento efectivo no se asume como una prioridad ineludible, debido a la acelerada dinámica de innovación que experimentan las tecnologías digitales. En este sentido, los problemas estructurales acuciantes de las economías en desarrollo se pueden agudizar, lo que tendría como consecuencia una dilatación de las brechas productivas, tecnológicas y digitales, en relación con otros países más avanzados (Párrafo plagiado del párrafo 1 página 372 del texto Las brechas digitales en México: un balance pertinente* The digital gaps in Mexico: A relevant balance Mario Alejandro Arellano Morales en https://www.scielo.org.mx/pdf/ete/v87n346/2448-718X-ete-87-346-367.pdf.
(Pag-386) El rezago prevaleciente en el aprovechamiento de las tecnologías digitales en nuestros países, respecto de los países más avanzados se explica por múltiples factores, entre los que destaca la desigualdad social en términos de ingreso y educación, lo que constituye un obstáculo para la utilización, la adaptación y la difusión de las TIC. Las Especificidades de los sistemas nacionales de innovación, la formación de recursos humanos y el desarrollo de capacidades tecnológicas en el sistema productivo explican el potencial del país para absorber y difundir las TIC en el sistema educativo (Párrafo plagiado del párrafo 2 página 373 del texto Las brechas digitales en México: un balance pertinente* The digital gaps in Mexico: A relevant balance Mario Alejandro Arellano Morales en https://www.scielo.org.mx/pdf/ete/v87n346/2448-718X-ete-87-346-367.pdf. </t>
  </si>
  <si>
    <t>Se solicita información sobre las acciones (Políticas, programas, proyectos, intervenciones, estrategias, etc.) que se consideren efectivas en la prevención y atención del consumo de sustancias psicoactivas (drogas) en estudiantes de educación secundaria y media superior en su estado, realizadas por esta
institución o en conjunto con otras dependencias tanto locales como nacionales, entre 2018 y 2024.
Se solicita su apoyo para incluir documentos base correspondientes a cada una de las acciones que sean mencionadas. Gracias por su apoyo</t>
  </si>
  <si>
    <t xml:space="preserve">Por este conducto, le solicitamos de manera respetuosa tenga a bien informarnos:
1. Si la DR. ANITA PANTOJA SOTO, cuenta con licencia o permiso para operar una clínica medica en la ciudad de Morelia, Michoacán.
2. Si la DR. ANITA PANTOJA SOTO cuenta con una cédula emitida por la Secretaría de Educación Pública para ejercer como médico general.
3. Si la DR. ANITA PANTOJA SOTO cuenta con licencia o permiso para operar un consultorio médico en la ciudad de Morelia, Michoacán.
</t>
  </si>
  <si>
    <t>SE ME HAGA SABER SI EL C. PROF. GONZALO HERNANDEZ CHAVEZ, OBTUVO NOMBRAMIENTO DE MANERA NORMATIVA Y/O ATRAVES DE LA CONVOCATORIA DE UESICAMM PARA HACER LAS FUNCIONES DE SUPERVISOR. DE LA SUPERVISION 011 DE TELESECUNDARIAS CON CLAVE 16FTV0011 DEL MUNICIPIO DE ARIO DE ROSALES.</t>
  </si>
  <si>
    <t xml:space="preserve">Con la información contenida en la respuesta a la solicitud de transparencia folio si 161284123000294 y el acuerdo administrativo por el que se abroga el acuerdo administrativo por el que se expiden los lineamientos de validación, asignación y transparencia en movimientos de plazas no docentes de la secretaría de educación del estado de Michoacán de Ocampo, mismos que anexo a la presente:
1.-¿Cuál es la norma administrativa, reglamento o ley para designar si una escuela Telesecundaria debe contar con un P.A.A.E.? esto por la abrogación del acuerdo administrativo señalado en la respuesta de Transparencia arriba referida
2.-¿Cuál es o cuales son los documentos, reglamentos, normas, oficios que establecen el número de Personal de Apoyo y Asistencia a la Educación (PAAE) que debe contar una Telesecundaria, es decir, es en base al número de alumnos o de que otra manera? favor de proporcionarme los documentos que
contengan dicha normatividad en la respuesta correspondiente y no solo mencionarlos
3.-¿Cuál es la forma, método por el cual se puede contratar a un PAAE de en los niveles de Telesecundaria y preescolar?
4.-¿Cuál es o cuales son los documentos, reglamentos, normas, oficios que establecen el número de Personal de Apoyo y Asistencia a la Educación (PAAE) que debe contar un preescolar, es decir, es en base al número de alumnos o de que otra manera? favor de proporcionarme los documentos que contengan dicha normatividad en la respuesta correspondiente y no solo mencionarlos
</t>
  </si>
  <si>
    <t>1.- Solicito me informen los nombres de todos los maestros o maestras que laboran en la escuela telesecundaria de Pinzanangapio, municipio de Huetamo, Michoacán en los ciclos escolares 2023-2024 y 2022-2023.
2.- Me informen qué docentes atienden a cada grado y grupo, (primer grado, segundo grado y tercer grado) en el presente ciclo escolar 2023-2024 nombre y apellidos de cada docente en cada grupo y grado.
3.- Me informen qué docentes atendieron a cada grado y grupo, (primer grado, segundo grado y tercer grado) en el pasado ciclo escolar 2022-2023 nombre y apellidos de cada docente en cada grupo y grado.
4,. Me informen cuál es el horario de trabajo que deben cumplir los profesores que laboran en esa escuela telesecundaria.
5.- Se pide me informen si además de los profesores contratados por la Secretaría de Educación en el Estado existe más personas que atiendan grupos de alumnos en esa escuela telesecundaria de Pinzanangapio, municipio de Huetamo.
6.- Si además de los profesores contratados por la Secretaría de Educación en el Estado existe personal que atiende grupos de alumnos, que nos informen el nombre de la persona o personas y el carácter con el que laboran o participan en esa institución educativa al frente de un grupo de alumnos.</t>
  </si>
  <si>
    <t xml:space="preserve"> 23/01/2024</t>
  </si>
  <si>
    <t xml:space="preserve"> 30/01/2024 </t>
  </si>
  <si>
    <t xml:space="preserve"> JORGE MELQUISEDEC Maldonado Vargas</t>
  </si>
  <si>
    <t>Fernando Alcázar Ibarra</t>
  </si>
  <si>
    <t>Para dominio publico</t>
  </si>
  <si>
    <t>Enrique</t>
  </si>
  <si>
    <t>Jaime David Saavedra Medrano</t>
  </si>
  <si>
    <t>Roberto Pineda Arnaz</t>
  </si>
  <si>
    <t>SD</t>
  </si>
  <si>
    <t>PROFESOR</t>
  </si>
  <si>
    <t>Correos electrónicos actuales y vigentes de las funcionarias publicas
Mariana Sosa Olmeda
Yarabi´ A´vila Gonza´lez</t>
  </si>
  <si>
    <t>Solicito la lista con el nombre de todos los beneficiados con el Estimulo por 50 años de servicio de los años 2022 y 2023, así como saber si fue pagado al total de los beneficiados y en qué fecha se cubrió.</t>
  </si>
  <si>
    <t xml:space="preserve">1. Informe cuantas personas que cursaban sus estudios de primaria abandonaron el ciclo escolar 2022-2023.
2. Informe cuantas personas que cursaban sus estudios de secundaria abandonaron el ciclo escolar 2022-2023.
3. Informe cuantas personas que cursaban sus estudios de primaria desertaron en el ciclo escolar 2022-2023.
4. Informe cuantas personas que cursaban sus estudios de secundaria desertaron en el ciclo escolar 2022-2023.
5. Informe cuanta cantidad de dinero (recursos económicos) destinó para la educación primaria y secundaria en el ciclo escolar 2022-2023.
</t>
  </si>
  <si>
    <t xml:space="preserve">Se solicita la intervención para el esclarecimiento en la rendición de cuentas administradas por la mesa directiva de la Escuela Federal No. 5 donde impera la falta de transparencia desde el año 2019 a la fecha, por lo tanto solicitamos un informe detallado del manejo de sus recursos económicos.
</t>
  </si>
  <si>
    <t xml:space="preserve">En repetidas ocasiones hemos solicitado a la Secretaria de Educación en el Estado S.E.E. de Michoacán, el otorgamiento de la cuotas sindicales de las cuales tenemos absoluto derecho, por costumbre administrativa se ha venido descontando y otorgando el 1% de la cuotas sindicales de cada trabajador al Sindicato Nacional de Trabajadores de la Educación S.N.T.E. sin que medie una
autorización expresa y manifiesta de los mismos, violando y violentando de manera sistemática el derecho a la libre sindicalización por parte de la autoridad en turno según lo estipulado en el art.358 de la Ley Federal del Trabajo.
Luego entonces, una vez que la Secretaria de Educación S.E.E. avala y descuenta las cuotas sindicales según lo señalado en el Manual de Normas para la Administración de Recursos Humanos en la Secretaria de Educación
Pública y en el oficio de respuesta SFA/ST/0171/2020, para ser entregado
al S.N.T.E solicitamos:
Unico.
Copia de los montos (cantidad en pesos) anuales asignados por concepto de cuotas sindicales (concepto 53 y 58) del respectivo talón de cheque, a la Sección 18 del Sindicato Nacional de Trabajadores de la Educación S.N.T.E. años 2012, 2013, 2014, 2015, 2016, 2017, 2018, 2019, 2020, 2021, 2022, 2023, y 2024.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prorrogas injustificadas sobre dicha información.
</t>
  </si>
  <si>
    <t xml:space="preserve">Respetuosamente les solicito informen lo siguiente:
1. Número de estudiantes en educación primaria que se inscribieron en el período 2022-2023.
2. Número de estudiantes en educación primaria que abandonaron y/o desertaron en el período 2022-2023.
3. Número de estudiantes en educación primaria que completaron el curso en el período 2022-2023.
4. Número de estudiantes en educación primaria que no aprobaron en el período 2022-2023.
5. Promedio de aprovechamiento de estudiantes en educación primaria que completaron el curso en el período 2022-2023.
6. Número de estudiantes en educación secundaria que se inscribieron en el período 2022-2023.
7. Número de estudiantes en educación secundaria que abandonaron y/o desertaron en el período 2022-2023.
8. Número de estudiantes en educación secundaria que completaron el curso en el período 2022-2023.
9. Número de estudiantes en educación secundaria que no aprobaron en el período 2022-2023.
10. Promedio de aprovechamiento de estudiantes en educación secundaria que completaron el curso en el período 2022-2023.
</t>
  </si>
  <si>
    <t>Solicito el total de participantes inscritos(que generaron cita) para el proceso de promoción vertical en educación básica 2024-2025, dividir los datos en las diferentes tipos de valoración tanto sostenimiento
federal como estatal.
*Director de primaria: 10
*Subdirector de gestión primaria: 18
*dirección preescolar: 20
Etc.</t>
  </si>
  <si>
    <t>Refugio</t>
  </si>
  <si>
    <t>Victor Segoviano</t>
  </si>
  <si>
    <t>Hugo Martínez Montoya</t>
  </si>
  <si>
    <t>PADRES DE FAMILIA DE LA ESCUELA SECUNDARIA FEDERAL NO. 5</t>
  </si>
  <si>
    <t>JORGE CUAUHTÉMOC GARCÍA VILLEGAS</t>
  </si>
  <si>
    <t>En el ciclo escolar 2019- 2020, ¿cuántos días de clase en educación básica se perdieron como consecuencia de la suspensión de actividades educativas por motivo de condiciones críticas de seguridad en la entidad?
Es decir, deseo conocer si es que la autoridad educativa estatal lleva un registro de los días perdidos de clase, o que los estudiantes no asisten a las aulas, por la propia seguridad de la comunidad educativa. La información la requiero desglosada por municipio, por favor.
En el ciclo escolar 2020-2021, ¿cuántos días de clase en educación básica se perdieron como consecuencia de la suspensión de actividades educativas por motivo de condiciones críticas de seguridad en la entidad?
En el ciclo escolar 2021- 2022, ¿cuántos días de clase en educación básica se perdieron como consecuencia de la suspensión de actividades educativas por motivo de condiciones críticas de seguridad en la entidad?
En el ciclo escolar 2022-2023, ¿cuántos días de clase en educación básica se perdieron como consecuencia de la suspensión de actividades educativas por motivo de condiciones críticas de seguridad en la entidad?
En lo que va del ciclo escolar 2023-2024, ¿cuántos días de clase en educación básica se han perdido como consecuencia de la suspensión de actividades educativas por motivo de condiciones críticas de seguridad en la entidad?</t>
  </si>
  <si>
    <t>¿Qué programas de educación básica, capacitación y alfabetización, especialmente para mujeres y grupos que han estado tradicionalmente en desventaja, se llevaron a cabo, durante 2018, 2019, 2020, 2021, 2022, 2023? ¿Con qué presupuesto contaron del 2018 al 2023?</t>
  </si>
  <si>
    <t>¿Cuál fue la matrícula escolar durante 2018 y cómo ha aumentado la matrícula escolar de niñas y de niños durante el periodo de 2019 a 2023? ¿Con cuánto presupuesto contaron para dichos programas durante los años 2018, 2019, 2020, 2021, 2022, 2023?</t>
  </si>
  <si>
    <t xml:space="preserve">CON FUNDAMENTO LEGAL EN LOS ARTÍCULOS 1°, 2°,3°,4°, 5°,6°, 8°, 9°, 64, 65, 66, 67, Y 60 DE LA LEY DE TRANSPARENCIA, ACCESO A LA INFORMACIÓN PÚBLICA Y PROTECCIÓN DE DATOS PERSONALES DEL ESTADO DE MICHOACÁN DE OCAMPO, SOLICITO LA SIGUIENTE INFORMACIÓN:
¿NIVEL EDUCATIVO EN DONDE EL C. JOSÉ JUAN TAPIA BARRERA, EJERCE COMO DOCENTE?
¿CUENTA CON NOMBRAMIENTO DE BASE Y/O ADSCRIPCION LIMITADA O ILIMITADA EL C. JOSÉ JUAN TAPIA BARRERA?
¿ACTUALMENTE SE ENCUENTRA EN FUNCIONES DE DOCENCIA EL C. JOSÉ JUAN TAPIA BARRERA A LA FECHA DE LA PRESENTE SOLICITUD?
A LA FECHA, ¿HA PERCIBIDO INGRESOS COMO POR SUS SERVICIOS COMO DOCENTE?
EN CASO DE ESTAR ACTIVO, ¿CUÁL ES EL MONTO POR EL PAGO POR SUS SERVICIOS COMO DOCENTE, A LA FECHA DE LA PRESENTE SOLICITUD?
EN CASO DE ESTAR ACTIVO, ¿QUE HORARIO LABORAL CUMPLE EL C. JOSÉ JUAN TAPIA BARRERA?
¿ACTUALMENTE CUENTA CON PERMISO O LICENCIA PARA EJERCER ALGÚN CARGO PÚBLICO?
DE SER ASÍ ¿CUÁL ES EL NUMERO DE PERMISO Y/O LICENCIA PARA EJERCER ALGÚN CARGO PÚBLICO, FAVOR DE PROPORCIONAR EL TIEMPO DE VIGENCIA, PLAZO O TERMINO AL QUE ESTÁ SUJETO.
</t>
  </si>
  <si>
    <t>1.- ¿Cuantas veces se ha reunido el Consejo Preventivo de la Violencia Escolar en el Estado de Michoacàn desde 2022 a la fecha?
2.-¿Cuàles han sido los temas vistos en este Consejo durante este periodo?
3.- ¿Cuàles han sido las acciones o resoluciones que ha tomado al respecto de los temas de acoso en este lapso de tiempo?</t>
  </si>
  <si>
    <t>Solicito se me informe la oferta educativa que se proporciona en modalidad virtual por instituciones públicas, señalando el nivel educativo (primaria, secundaria, preparatoria, universidad, maestría, doctorado), programas académicos ofertados, institución que lo proporciona y número de personas inscritas en cada uno de los programas actualmente.</t>
  </si>
  <si>
    <t xml:space="preserve"> 13/02/2024</t>
  </si>
  <si>
    <t>ivandachem</t>
  </si>
  <si>
    <t>Jaime Laines Potisek</t>
  </si>
  <si>
    <t>Automovil De Lujo</t>
  </si>
  <si>
    <t>Dulce</t>
  </si>
  <si>
    <t xml:space="preserve">Por medio de la presente, solicito un oficio formal, con hoja membretada, firma oficial y sello de la autoridad responsable, donde se declare la no asignación de presupuesto para la promoción horizontal de maestros y maestra con clave estatal.
Lo anterior para integrarlo al expediente de una demanda colectiva que se está integrando por los afectados desde hace tres años a la fecha. 
Gracias de antemano.
</t>
  </si>
  <si>
    <t xml:space="preserve">¿Se realizan capacitaciones a los servidores públicos en materia de los delitos de Trata de Personas?
¿Cuántas y qué tipo de capacitaciones se han realizado durante 2018, 2019, 2020, 2021, 2022, 2023?
¿Existe algún tipo de evaluación posterior a las capacitaciones impartidas a los servidores públicos, que permitan conocer el aprovechamiento de estas?
</t>
  </si>
  <si>
    <t xml:space="preserve">MAS QUE UNA SOLICITUD ES UNA PETICIÓN SEÑORA SECRETARIA DE EDUCACIÓN GABY MOLINA , QUE POR FAVOR QUITE AL LIC. OCTAVIO MEZA COMO JEFE DE SERVICIOS REGIONALES DE JIQUILPAN, YA QUE ES UNA PERSONA QUE EN TODO JIQUILPAN LO CONOCEMOS COMO UNA PERSONA MUY PROBLEMÁTICA, A SALIDO CORRIDO DE VARIOS ESPACIOS EDUCATIVOS POR ACOSAR A JÓVENES DADO QUE TIENE PREFERENCIAS SEXUALES HACIA LOS VARONES. ADEMAS NO GOZA DE BUENA REPUTACIÓN ANTE LA
SOCIEDAD, ADEMAS DE SER MUY DESPOTA CON LOS CIUDADANOS. SABEMOS LA FORMA Y POR QUIEN LLEGO RECOMENDADO POR LA SECRETARIA DE PLANEACIÓN DE LA UCEMICH PAOLA CANELA. POR LO QUE LE PEDIMOS SEA RELEVADO DEL CARGO YA QUE SU PRESENCIA ATENTA CONTRA LA EDUCACIÓN EN EL ESTADO DE MICHOACÁN. SOMOS UN GRUPO DE PROFESORES QUE ACEPTAMOS CUALQUIER PERSONA PERO NO A OCTAVIO MEZA. LOS COMENTARIOS FUERTES EN LAS REDES SOCIALES, LA VIOLENCIA CON LA QUE ACTÚA EN LAS REDES NO ES DIGNO DE SER UN FUNCIONARIO PUBLICO ANTE SU DIGNA SECRETARIA, ESPEREMOS TOME CARTAS EN EL ASUNTO.
</t>
  </si>
  <si>
    <t>Correo institucional de la secretaria de educación Gabriela Desireé Molina Aguilar.
correo institucional del Mtro. Horacio Anaya Villegas
correo institucional del C.P. Jair de Jesús Ortíz Reyna</t>
  </si>
  <si>
    <t xml:space="preserve">1.- Nombres de los servidores públicos y/o funcionarios de gobierno, adscritos a la H. SUBSECRETARÍA DE ELECTRICIDAD DE LA SECRETARÍA DE ENERGÍA,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la H. SUBSECRETARÍA DE ELECTRICIDAD DE LA SECRETARÍA DE ENERGÍA,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t>
  </si>
  <si>
    <t xml:space="preserve">Solicito la siguiente información de SONIA GUTIERREZ ALMONTE:
1. Si SONIA GUTIERREZ ALMONTE trabaja o presta sus servicios profesionales con la Insitutción.
2. Siendo así, informe el tipo de contrato que tiene con la institución.
3. Informe la oficina y/o dirección de donde se encuentra físicamente prestando sus servicios.
4. La antigüedad laboral.
5. Los días y horarios de trabajo (horario de entrada, salida, horario de comida).
6. El sueldo y sus prestaciones.
7. El nombre de su jefe directo y el puesto que este desempeña.
8. El nombre del pusto que ostenta o tiene asignado.
9. En su caso, la fecha en que terminará su contrato laboral.
10. Informe si tiene base.
</t>
  </si>
  <si>
    <t xml:space="preserve">1.- Nombres de los servidores públicos y/o funcionarios de gobierno, adscritos a este H. Órgano de la Administración Pública del Estado, que les hayan realizado el pago de una LIQUIDACIÓN, FINIQUITO E INDEMNIZACIÓN, en cumplimiento de un LAUDO, SENTENCIA o CONVENIO, en los años 2019, 2020, 2021, 2022 y 2023, y aún continúen laborando para esa H. Autoridad;
2.- Asimismo, con relación a lo anterior (al punto número 1), se solicita informe específicamente los importes y conceptos que les fueron pagados, e indique la cantidad de impuesto sobre la renta (ISR) que les fue retenido en razón de dichos pagos.
3.- Nombres de los ex servidores públicos y/o ex funcionarios de gobierno, que hayan pertenecido a este H. Órgano de la Administración Pública del Estado, y se les haya realizado el pago de una LIQUIDACIÓN, FINIQUITO E INDEMNIZACIÓN, derivado de su terminación laboral (justificada o injustificada), en cumplimiento de un LAUDO, SENTENCIA o CONVENIO, en los años 2019, 2020, 2021,
2022 y 2023;
4.- Asimismo, con relación a lo anterior (al punto número 3), se solicita informe específicamente los importes y conceptos que les fueron pagados a dichos ex servidores públicos y/o ex funcionarios de gobierno, e indique la cantidad de impuesto sobre la renta (ISR) que les fue retenido en razón de dichos pagos (por su terminación laboral).
</t>
  </si>
  <si>
    <t xml:space="preserve">Solicito los documentos que contengan los presupuestos aprobados y ejercidos de los Ejercicios Fiscales de 2016, 2017, 2018, 2019, 2020, 2021, 2022 y 2023.
</t>
  </si>
  <si>
    <t>Total de alumnos matriculados en el Centro de Estudios Superiores en Ciencias Jurídicas y Criminológicas por Municipio durante el periodo 2014-2024 (febrero). Desglosar la información por año.</t>
  </si>
  <si>
    <t>María Saucedo</t>
  </si>
  <si>
    <t>LIBRE DE CORRUPCION SERVICIOS ESCOLARES DE JIQUILPAN</t>
  </si>
  <si>
    <t>Dominio</t>
  </si>
  <si>
    <t>: Erick Alfonso Zupo Valenzuela</t>
  </si>
  <si>
    <t>Roman Alonso Frayle</t>
  </si>
  <si>
    <t>Erick Zupo</t>
  </si>
  <si>
    <t xml:space="preserve">CUADROS DE NECESIDADES DE LOS CENTRO DE ATENCION MULTIPLE (CAM) O CENTRO DE CAPACITACION DE EDUCACIÓN EPECIAL (CECADE) EN LA CIUDAD DE MORELIA DONDE SE SOLICITE MAESTRO DE TALLER
</t>
  </si>
  <si>
    <t>Despacho Juridico</t>
  </si>
  <si>
    <t>CRISTINA YEPEZ GUZMAN</t>
  </si>
  <si>
    <t>“respecto a las interrogantes anteriores hacemos de su conocimiento que, después de una búsqueda exhaustiva en la Dirección de Presupuesto y Finanzas no se encontró evidencia documental de alguna operación relacionada con compra de Dólares o alguna otra moneda de diferente denominación u otro País en el periodo requerido, ni de algún contrato suscritos con las instituciones en mención. Por lo anterior le sugerimos canalizar su petición a la Secretaría de Finanzas y Administración de Gobierno del Estado”. </t>
  </si>
  <si>
    <t xml:space="preserve">“Respecto a sus inquietudes me permito informarle que la licencia de maternidad es un trámite que se realiza en el Instituto de Seguridad y Servicios Sociales de los Trabajadores del Estado (ISSSTE), y la normativa aplicable es la Ley de los Trabajadores al Servicio del Estado de Michoacán y de sus Municipios, por lo tanto, esta dependencia no cuenta con la información requerida, toda vez que dicha información la brinda el ISSSTE”. </t>
  </si>
  <si>
    <t xml:space="preserve">al respecto informamos que no se tiene asignado ningún recurso de sostenimiento estatal por tal motivo la Unidad Estatal del Sistema para la Carrera de las Maestras y los Maestros no cuenta con listado de maestras y maestros con clave presupuestal estatal, incentivados en 2023”. </t>
  </si>
  <si>
    <t>“Estimado peticionario, los colegios de Estudios Científicos y Tecnológicos del Estado de Michoacán (CECYTEM), son organismos públicos descentralizados, por lo tanto no contamos con la información que Usted requiere, le sugerimos canalizar su petición a la siguiente liga cecyte.edu.mx en el apartado de transparencia”.</t>
  </si>
  <si>
    <t xml:space="preserve">“al respecto hacemos de su conocimiento que, en el nivel de primaria no se implementaron programas o campañas relativas a los datos señalados durante 2023, sin embargo, la formación académica de los alumnos ya incluye el trato digno a los animales y a todo ser vivo, ya que esto se transmite en diversas clases y contenido de los libros de texto correspondientes. En el nivel de secundaria la cultura en materia de protección, cuidado, trato digno y respetuoso a los animales es un tema de suma importancia en la formación de los jóvenes y ser atienden en el desarrollo de asignaturas como Formación Cívica y ética, Tutoría y Educación Socioemocional y Vida saludable, donde los maestros integran estos temas en función de los contenidos programáticos desarrollados. Hasta este momento no se cuenta con programas específicos que sean llevados a cabo”. </t>
  </si>
  <si>
    <t>“Esta entidad procedió al análisis de los registros públicos que posee, por lo que se emite la siguiente respuesta: “al respecto le informamos que en cuanto al punto 1. Si se le pagó su salario en el período señalado. 2. No es posible brindar respuesta en los términos solicitados, toda vez que la pregunta no se encuentra asociada a información generada por esta dependencia, ya que la Secretaría de Educación no es competente para iniciar un procedimiento administrativo. 3. Actualmente el ciudadano en mención no se encuentra laborando en el centro de trabajo 16DST0079W Escuela Secundaria Técnica 79. 4. El profesor Cesar José Valdovinos Reyes, tuvo cambio de adscripción por necesidades del servicio y ubicación a la Escuela Secundaria Técnica No. 127 de la Cantera, municipio Santiago Tangamandapio, Michoacán”. </t>
  </si>
  <si>
    <t>“al respecto le informamos que la Universidad de la Ciénega es un organismo autónomo descentralizado que no rinde cuentas a ésta dependencia por lo que le sugerimos dirigir su solicitud al Instituto de Educación Media Superior y Superior del Estado de Michoacán https://iemsysem.michoacan.gob.mx/, de igual manera en el siguiente enlace se encuentra el “Buzón de denuncias” en el cual puede realizar denuncias en contra de los servidores públicos del Gobierno del Estado: https://secoem.michoacan.gob.mx/denuncias/ “.</t>
  </si>
  <si>
    <t>"al respecto hacemos de su conocimiento que la C. Marlen Guadalupe Cuevas Ríos se encuentra activa y adscrita actualmente en el centro de trabajo 16ETV0717P con efectos a partir del 16 de agosto del 2021 , respecto a los puntos 2 al 5 de su solicitud le informamos que el área correspondiente se encuentra recabando la información, misma que una vez que se tenga se le hará llegar al correo electrónico que tenemos registrado”. </t>
  </si>
  <si>
    <t xml:space="preserve">“al respecto le informamos que respecto a los puntos 1, 2 y 3, el criterio para establecer la Relación Alumno – Maestro se define con base en los rangos de referencia de la población escolar, que varía en las diversas regiones del estado de Michoacán, estas variaciones van desde aspectos demográficos, el sostenimiento, la modalidad, así como de las diversas ofertas educativas existentes en las comunidades donde se encuentran los planteles educativos. El estado de Michoacán no cuenta con un documento normativo al respecto. En cuanto al punto 4, no se violenta el artículo 3°, ya que el alumno podrá ejercer su derecho en algún otro centro escolar”. </t>
  </si>
  <si>
    <t xml:space="preserve">“al respecto hacemos de su conocimiento lo siguiente: 1.La C. María Guadalupe Violeta Mendoza Olivos, funge como Supervisora de Zona. 2. Se realizó un movimiento sindical de la docente encargada, motivo por el cual se quedó sin docente el grupo. 3. La Supervisión Escolar, el Sector y la Secretaría de Educación son las instancias que dan acompañamiento y observan el funcionamiento de los Centros Escolares. 4. Se han hecho las solicitudes necesarias a las instancias correspondientes. 5.Se da a conocer la vacancia a la Unidad Estatal del Sistema para la Carrera de los Maestros y las Maestras (UESICAMM), para cubrir el espacio. 6. Por cambio sindical de la Educadora. 7. La supervisora escolar de la zona 048. 8. A través de la oficina de la Supervisión Escolar con domicilio en Carrillo Puerto s/n Col. Centro, Maravatío, Mich. y Jefatura de Sector, ubicada en calle Cuauhtémoc 301. Col. San Nicolás, Maravatio, Mich. 9. En la Supervisión Escolar, la Jefatura de Sector y la UESICAMM 10. Supervisora Escolar de la zona María Guadalupe Violeta Mendoza Olivo y la Jefa de sector, Gloria Sepúlveda Sepúlveda”. </t>
  </si>
  <si>
    <t>“al respecto hacemos de su conocimiento lo siguiente: 1.La C. María Guadalupe Violeta Mendoza Olivos, funge como Supervisora de Zona. 2. Se realizó un movimiento sindical de la docente encargada, motivo por el cual se quedó sin docente el grupo. 3. La Supervisión Escolar, la Jefatura de Sector y la Secretaría de Educación son las instancias que dan acompañamiento y observan el funcionamiento de los Centros Escolares. 4. Se han hecho las solicitudes necesarias a las instancias correspondientes. 5.Se da a conocer la vacancia a la Unidad Estatal del Sistema para la Carrera de los Maestros y las Maestras (UESICAMM), para cubrir el espacio. 6. Por cambio sindical de la Educadora. 7. La supervisora escolar de la zona 048. 8. A través de la oficina de la Supervisión Escolar con domicilio en Carrillo Puerto s/n Col. Centro, Maravatío, Michoacán. 9. En la Supervisión Escolar, la Jefatura de Sector y la UESICAMM 10. En la oficina de la Supervisión Escolar con domicilio en Carrillo Puerto s/n Col. Centro, Maravatío, Mich. y la Jefatura de Sector, ubicada en calle Cuauhtémoc 301. Col. San Nicolás, Maravatio, Mich. 11. La nueva maestra debió llegar el pasado 22 de enero del año en curso”.</t>
  </si>
  <si>
    <t>“al respecto hacemos de su conocimiento lo siguiente: 1. La C. María Guadalupe Violeta Mendoza Olivos, funge como Supervisora de Zona. 2. Se realizó un movimiento sindical de la docente encargada, motivo por el cual se quedó sin docente el grupo. 3. La Supervisión Escolar, la Jefatura de Sector y la Secretaría de Educación son las instancias que dan acompañamiento y observan el funcionamiento de los Centros Escolares. 4. Se han hecho las solicitudes necesarias a las instancias correspondientes y la entrega de vacancias a la Unidad Estatal del Sistema para la Carrera de los Maestros y las Maestras (UESICAMM). 5.Se anexa documento sindical en una foja simple 6. es de acuerdo a la normas y lineamientos aplicados por la Ley General del Sistema para la Carrera de las Maestras y los Maestros. 7. No hay tiempo exacto para cubrir una vacancia. 8. Se adjunta solicitud en una foja simple. 9. El sueldo del personal de la dependencia lo puede consultar en la siguiente liga: http://laipdocs.michoacan.gob.mx/?wpfb_dl=387483, correspondiendo en este caso el de “educadora”.</t>
  </si>
  <si>
    <t xml:space="preserve">“al respecto hacemos de su conocimiento respecto al primer punto que, la L.P.E María Guadalupe Violeta Mendoza Olivos actualmente funge como Supervisora de la Zona 048, 2. Se anexa acta de examen profesional ya que la Cédula se encuentra en trámite. 3. Se anexa copia del oficio de nombramiento como Supervisora de la Zona 048 con fecha del 27 de enero del 2020. 4. La L.P.E María Guadalupe Violeta Mendoza Olivos no tiene dentro de su expediente registros de faltas administrativas y sanciones graves o no graves. 5. Las denuncias por falta de clases se pueden interponer en la oficina de la Supervisión Escolar con domicilio en Carrillo Puerto S/N, Col. Centro, Maravatío, Mich. y en la Jefatura de Sector ubicada en calle Cuauhtémoc #301, Col. San Nicolás, Maravatío, Michoacán". </t>
  </si>
  <si>
    <t xml:space="preserve">“Al respecto informamos que de la Unidad de Transparencia de la Secretaría de Educación en el año 2023 se emitieron un total de 894 oficios, por lo que se solicitaría un pago de $4,470.00 para poder hacer la entrega de dichos oficios de acuerdo a la Ley de ingresos del Estado en su CAPÍTULO XVII. DERECHOS POR SERVICIOS OFICIALES DIVERSOS que establece que cada foja digitalizada tiene un costo de $5.00 M.N, lo anterior con fundamento en el artículo 69 de la ley de transparencia; por consiguiente, se le invita a realizar una solicitud más específica respecto al área, tema o periodo de tiempo de su interés ya que el total de los oficios generados en la Secretaría de Educación son de aproximadamente 10,500 durante el año requerido “. </t>
  </si>
  <si>
    <t xml:space="preserve">Al respecto hacemos de su conocimiento que no se realizó ninguna licitación para el Programa Nacional de inglés durante el ejercicio fiscal 2023”. </t>
  </si>
  <si>
    <t>“Al respecto se anexa la información solicitada sobre los números y tipo de procedimiento, y objeto de compra en una foja simple, los cuales se llevaron a cabo a través del procedimiento de Adquisición Directa, con excepción de una que se llevó por Invitación Restringida Nacional, anexando el fallo correspondiente en 3 fojas simples. En las Adjudicaciones Directas no se realiza contrato por el tipo de adjudicación según artículo. 20 de las Bases y Lineamientos en Materia de Adquisiciones, Arrendamientos y Prestación de Servicios Relacionados con Bienes e Inmuebles del Estado de Michoacán de Ocampo”.</t>
  </si>
  <si>
    <t xml:space="preserve">“al respecto hacemos de su conocimiento que, esta Secretaría de educación no cuenta con algún documento en particular para las personas LGBTI, es el mismo para todos sin discriminación”. </t>
  </si>
  <si>
    <t>“al respecto hacemos de su conocimiento que, la dependencia no recaba información sobre la orientación sexual o identidad de género de ninguna persona que tenga contacto o relación con la misma, ya que se trata de datos sensibles”.</t>
  </si>
  <si>
    <t xml:space="preserve">“al respecto hacemos de su conocimiento que, en el último año, esta Secretaría no ha realizado capacitaciones relacionadas con el trato igualitario y sin discriminación a personas LGBTI”. </t>
  </si>
  <si>
    <t xml:space="preserve">“al respecto hacemos de su conocimiento que el Centro de Actualización del Magisterio en Michoacán (CAMM) es una Institución Pública, por tal motivo, no es susceptible de ser regulada por las disposiciones normativas aplicable a particulares que presten el servicio de educación, específicamente por el ACUERDO número 17/11/17, que establece los tramites y procedimientos relacionados con el Reconocimiento de Validez Oficial de Estudios (RVOE) del tipo superior. Respecto al segundo punto de su interés, le sugerimos dirigir su solicitud a la Dirección General de Profesiones de la Secretaría de Educación Pública a Nivel Federal ya que es quien cuenta con las facultades para la Adición de Carreras y Registro de Instituciones Educativas” </t>
  </si>
  <si>
    <t xml:space="preserve">Respecto al punto 1 y 3 el área correspondiente aún no la recaba, en cuanto esta Unidad la tenga se le hará llegar por medio del correo que tenemos registrado. En cuanto al punto 2, se anexa al presente, copia de los criterios vigentes para la asignación de un docente de Educación Física en los niveles de preescolar y primaria en 9 fojas simples, para el caso del nivel de secundaria la asignación se hace de acuerdo al plan de estudios actual, que es de dos horas por grupo y depende de la convocatoria del UESICAMM. 4. Los criterios de asignación son de manera general para todo el Estado y no en particular de cada Municipio, por lo anterior, quien determina la asignación de un docente de Educación Física, es el nivel educativo validado por la Coordinación General de Planeación y Evaluación Educativa y el UESICAMM”. Cabe aclarar que se ha retrasado la respuesta completa a su petición debido a las contantes tomas que se han presentado en la dependencia. </t>
  </si>
  <si>
    <t xml:space="preserve">de lo anteriormente solicitado hacemos de su conocimiento que el resguardo de las plantillas solicitadas se encuentra en el área de plantillas escolares, mismas que se encuentra cerrada derivado de la toma de oficinas del nivel primaria desde el pasado 20 de octubre y hasta la fecha, por tal motivo no ha sido posible recabarlas. En cuanto se tenga la información solicitada se le notificara vía correo electrónico”. Cabe aclarar que se ha retrasado la respuesta completa a su petición debido a las contantes tomas que se han presentado en la dependencia. </t>
  </si>
  <si>
    <t xml:space="preserve">“de lo solicitado en el punto 1. hacemos de su conocimiento que en el nivel de secundarias técnicas no se tiene registro o evidencia de la realización de talleres-capacitaciones para la implementación de productos menstruales, sin embargo, en los contenidos de los planes y programas de estudio se desarrollan temas sobre educación sexual, la información de los demás niveles se la haremos saben en cuanto la hagan llegar a esta Unidad por medio del correo que ha proporcionado. En cuanto al punto 2. El presupuesto asignado en la partida correspondiente a “Materiales, accesorios y suministros médicos” en la cual se consideran los productos de gestión menstrual, es de $97,700.00 (Noventa y siete mil setecientos pesos M.N. 00/100)”. Cabe aclarar que se ha retrasado la respuesta completa a su petición debido a las contantes tomas que se han presentado en la dependencia. </t>
  </si>
  <si>
    <t xml:space="preserve">“de lo anteriormente solicitado hacemos de su conocimiento que en el nivel de secundarias técnicas en los libros de texto gratuitos de la nueva Escuela Mexicana se contemplan proyectos enfocados en las disciplinas de biología y educación socioemocional de 1er grado, así como los libros de proyectos de 2° y3er grado, temas relacionados con los derechos sexuales y reproductivos. La información de los demás niveles se le hará llegar por medio del correo que dejo, en cuanto el área correspondiente la haga llegar a esta Unidad”. Cabe aclarar que se ha retrasado la respuesta completa a su petición debido a las contantes tomas que se han presentado en la dependencia. </t>
  </si>
  <si>
    <t>“al respecto le informamos que la Universidad de la Ciénega es un organismo autónomo descentralizado que no rinde cuentas a ésta dependencia por lo que le sugerimos dirigir su solicitud al Instituto de Educación Media Superior y Superior del Estado de Michoacán https://iemsysem.michoacan.gob.mx/, de igual manera en el siguiente enlace se encuentra el “Buzón de denuncias” en el cual puede realizar denuncias en contra de los servidores públicos del Gobierno del Estado: https://secoem.michoacan.gob.mx/denuncias/ “</t>
  </si>
  <si>
    <t xml:space="preserve">al respecto le informamos que la Secretaría de Educación Pública, en coordinación con la Secretaría de Salud, contempla estrategias didácticas en el aula para prevenir el consumo de drogas entre estudiantes de educación secundaria y media superior, que consisten en la intervención del docente dentro del salón de clase para informar y sensibilizar a los alumnos sobre los daños que causa el uso y consumo de drogas con la campaña Nacional “Si te drogas te dañas”, fortaleciéndose con difusión y una guía para docentes; orientaciones padres de familia y familias, para que se aplique dentro del aula. Para mayor información respecto a media superior, le sugerimos canalizar su petición al Instituto de Educación Media Superior y Superior del Estado de Michoacán de Ocampo”. Cabe aclarar que se ha retrasado la respuesta completa a su petición debido a las contantes tomas que se han presentado en la dependencia. </t>
  </si>
  <si>
    <t>“respecto a sus interrogantes hacemos de su conocimiento que en el punto 1. No corresponde a esta dependencia, ya que no somos los encargados de dar o revisar permisos para la correcta operación de alguna clínica; es la Comisión Estatal para la Protección Contra Riesgos Sanitarios la encargada de vigilar este tipo de permisos. 2. La búsqueda realizada respecto del registro de la cédula profesional de la C. ANITA PANTOJA SOTO, no se encontraron registros en el Estado, sin embargo, informamos que conforme a lo establecido en el artículo 121 constitucional fracción V, así como la Ley reglamentaria del artículo 5 constitucional relativo al ejercicio de las profesiones, menciona que cada Estado tiene sus procedimientos específicos para la expedición de cédulas. Le sugerimos consultar en la siguiente liga, por tratarse de un documento público,: https://www.cedulaprofesional.sep.gob.mx/cedula/presidencia/indexAvanzada.action. 3. La dependencia no cuenta con facultades de poder emitir algún tipo de permisos para consultorios o establecimientos, ya que es el ayuntamiento quien emite y resuelve con algunas otras dependencias los posibles permisos”.</t>
  </si>
  <si>
    <t>“1. Al respecto, no se tiene listado de escuelas que no cuentan con el servicio mencionado, dado que únicamente hacemos la gestión de conexión a centros educativos que así lo soliciten. 2. Se hace la gestión de conexión a instalaciones dependientes de la Secretaría de Educación del Estado, no teniendo reporte alguno de áreas que informen que no cuentan con dicho servicio, por lo cual no tenemos elementos para realizar listado como se requiere. 3. El área de Telecomunicaciones adscrita a la Dirección de Recursos Materiales y Servicios Generales de la dependencia, solamente realiza la gestión de conexión del servicio de internet a través de todas las áreas administrativas de la SEE y centros educativos que así requieran de manera oficiosa. Cualquier falla en el servicio en escuelas, bibliotecas y oficinas, se reporta de manera directa con la empresa TELMEX. La Comisión Federal de Electricidad fue quien ese hizo cargo de la instalación de internet para todos, en la siguiente liga se encuentran las escuelas que ya fueron beneficiadas con este programa por estado y municipio: https://mapa.internetparatodos.cfe.mx/?entidad=&amp;municipio=&amp;t4g=true&amp;tsatelital=true&amp;tadsl=true”.</t>
  </si>
  <si>
    <t xml:space="preserve">“al respecto le informamos que C. Gonzalo Hernández Chávez obtuvo nombramiento de Supervisor de manera normativa con motivo de su participación en el Concurso de Oposición para la Promoción a Categorías con Funciones de Supervisión en el ciclo escolar 2017-2018, obteniendo el resultado de idóneo”. </t>
  </si>
  <si>
    <t>“Esta Dependencia no cuenta con la información solicitada por ser organismos autónomos, le sugerimos canalizar su petición al Instituto de Educación Media Superior y Superior del Estado de Michoacán y a la Universidad Michoacana de San Nicolás de Hidalgo o ingresar a las ligas: https://directorio.michoacan.gob.mx/buscador y https://www.umich.mx/unidades-administrativas.html, respectivamente”.</t>
  </si>
  <si>
    <t xml:space="preserve">“dentro de los archivos que se resguardan en la Subdirección de Personal se encontró la siguiente información: BEFICIADOS CON EL ESTIMULO POR 50 ANOS DE SERVICIO DE SERVICIO 2022 Nombre Nombre Álvarez Martínez Noe Hernández Salgado Rosa María Arciga Orozco Antonio León Ambriz Juan. Acosta Mora Noelia Lemus Reyes Ma. Teresa Anzo molina María Praxedis Mateo Gutiérrez Sidronio </t>
  </si>
  <si>
    <t xml:space="preserve">"respecto a sus interrogantes del 1 al 4 se informa que el Departamento de indicadores, que es el responsable del cálculo de “indicadores” y el procesamiento de los datos, se rige por los lineamientos marcados por la Secretaría de educación Pública Federal y en estos, los conceptos “Abandono escolar” y “deserción” son sinónimos, por lo que el cálculo es el mismo. Los cálculos del abandono escolar necesitan los datos el ciclo escolar actual y del ciclo escolar siguiente, por lo que este indicador para su cálculo en el ciclo escolar 2022-2023 requiere de la proyección de los datos para el ciclo escolar 2023-2024: Abandono escolar en educación primaria. Proyección 2022-2023. Matricula total en primaria en 2022-2023 (proyección) 531,161 alumnos Matricula total en primaria en 2023-2024 (proyección)256,026 alumnos Matricula de nuevo ingreso en primaria en 2023-2024 (proyección) 84,855 alumnos Egresados de primarias en 2022-2023 (proyección) 85,202 alumnos Abandono escolar en educación secundaria. Proyección 2022-2023. Matricula total en secundaria en 2022-2023 (proyección) 215,542 alumnos Matricula total en secundaria en 2023-2024 (proyección)211,244 alumnos Matricula de nuevo ingreso en secundaria en 2023-2024 (proyección) 77,312 alumnos Egresados de secundaria en 2022-2023 (proyección) 65,588 alumnos. En cuanto al punto 5 se presenta la información en el siguiente cuadro: Año 2022 2023 Total Primarias 4,465,150,163.00 4,421,069,565.00 8,886, 219,728.00 Secundarias 2,873,448,315.00 3,381,145,772.00 6,254,594,087.00 Total 7,338,598,478.00 7,802,215,337.00 15,140,813,815.00 </t>
  </si>
  <si>
    <t xml:space="preserve">“al respecto le hacemos llegar lo solicitado respecto a Primarias y Secundarias del ciclo escolar 2022-2023, la cual, cabe destacar que es una proyección ya que la información oficial se recibe a partir del mes de enero, ésta misma también puede ser consultada en el sitio web http://www.edumich.gob.mx/web/indicadores”. CICLO 2022-2023 TOTAL ALUMNOS INSCRITOS TOTAL ALUMNOS EGRESADOS TOTAL ALUMNOS EXISTENTES TOTAL ALUMNOS APROBADOS TOTAL ALUMNOS REGULARIZADOS TOTAL ALUMNOS REPROBADOS PROMEDIO DE APROVECHAMIENTO PRIMARIA 527,453 87,975 522,270 512,762 - 9,508 8.3 SECUNDARIA 216,276 62,587 209,316 191,088 5,286 12,942 7.7 </t>
  </si>
  <si>
    <t xml:space="preserve">“al respecto se anexa el listado de los participantes inscritos para el proceso de promoción vertical en Educación Básica de acuerdo a los criterios solicitados”. </t>
  </si>
  <si>
    <t xml:space="preserve">“al respecto se hace llegar en documento adjunto la información solicitada respecto a la oferta educativa en modalidad virtual disponible en el Estado de Michoacán” </t>
  </si>
  <si>
    <t xml:space="preserve">“El correo institucional que nos compete es el de la C. Gabriela Desireé Molina Aguilar: sparticular@michoacan.see.gob.mx, acerca de la información de los otros ciudadanos, le sugerimos dirigir su petición al Instituto de Educación Media Superior y Superior del Estado de Michoacán de Ocampo”. </t>
  </si>
  <si>
    <t xml:space="preserve">“al respecto hacemos de su conocimiento que la información que solicita no pertenece a ésta Institución, por lo que le sugerimos realizar su solicitud a la Secretaria de Energía, https://transparencia.energia.gob.mx/” </t>
  </si>
  <si>
    <t xml:space="preserve">“respecto a la información solicitada hacemos de su conocimiento que es considerada información de oficio y se encuentra publicada en el portal de la dependencia www.educacion.michoacan.gob.mx/Transparencia/Presupuesto del gato público o en la siguiente liga: https://consultapublicamx.plataformadetransparencia.org.mx/vut-web/faces/view/consultaPublica.xhtml?idEntidad=MTY=&amp;idSujetoObligado=MTI4NDE=#tarjetaInformativa”. </t>
  </si>
  <si>
    <t>CONVENIOS</t>
  </si>
  <si>
    <t>PLAN DE 
ESTUDIOS</t>
  </si>
  <si>
    <t>INF LABORAL</t>
  </si>
  <si>
    <t>DENUNCIA</t>
  </si>
  <si>
    <t>INF. LABORAL 
NORMATIVIDAD</t>
  </si>
  <si>
    <t xml:space="preserve">INF. LABORAL 
NORMATIVIDAD
NÓMINA </t>
  </si>
  <si>
    <t>INF. LABORAL
QUEJA</t>
  </si>
  <si>
    <t xml:space="preserve">LICITACIÓN </t>
  </si>
  <si>
    <t xml:space="preserve">LAUDOS </t>
  </si>
  <si>
    <t>LGBTI</t>
  </si>
  <si>
    <t>ACADEMICA
NORMATIVIDAD</t>
  </si>
  <si>
    <t>ESTADISTICAS
NORMATIVIDAD</t>
  </si>
  <si>
    <t>QUEJAS 
DENUNCIAS</t>
  </si>
  <si>
    <t xml:space="preserve">INF. LABORLA </t>
  </si>
  <si>
    <t>INF. LABORAL</t>
  </si>
  <si>
    <t xml:space="preserve">ESTADISTICAS
</t>
  </si>
  <si>
    <t>CUOTA SINDICAL</t>
  </si>
  <si>
    <t>CAPACITACIÓN</t>
  </si>
  <si>
    <t>QUEJA</t>
  </si>
  <si>
    <t>DIRECTORIO</t>
  </si>
  <si>
    <t>LAUDOS 
USO RECURSOS</t>
  </si>
  <si>
    <t>DATOS 
PERSONALES</t>
  </si>
  <si>
    <t xml:space="preserve">PRSUPUESTO </t>
  </si>
  <si>
    <t>PERÍODO QUE COMPRENDE: 01  de enero al 31 de marzo de 2024</t>
  </si>
  <si>
    <t>FECHA DE ELABORACIÓN: 8 de abril de 2024</t>
  </si>
  <si>
    <t>Solicito la cantidad en número de los compañeros que generaron cita para el proceso de admisión en educación básica ciclo escolar 2024-2025, dividir por tipo de valoración: ejemplo
Primaria 560
Preescolar 430
Inicial 20
Secundaria biología 20
Etc.
Adjunto ejemplo de BCS
Documentación anexada RESPUESTA FOLIO 030075724000026.PDF</t>
  </si>
  <si>
    <t xml:space="preserve">Derivado del acto de vigilancia número 2019-C-04-I-DVRVIII-A-050 del Fondo de Aportaciones para la Nómina Educativa y Gasto operativo FONE realizado a la Secretaría de Educación del estado de Michoacán, me gustaría saber:
1. ¿Cómo se solventaron las observaciones que la TESFOE le realizó a la Secretaría de Educación del estado de Michoacán en ese acto de vigilancia?
2. ¿En qué consistieron las acciones que la Secretaría de Educación de Michoacán llevó a cabo para atender las observaciones de la TESFOE?
3. La evidencia documental de cómo se atendieron las recomendaciones emitidas por la TESOFE.
4. ¿En qué consistieron las acciones que la Secretaría de Educación de Michoacán llevó a cabo para atender las recomendaciones preliminares contenidas en el informe de resultados de la TESFOE, derivadas del acto de vigilancia del FONE?
</t>
  </si>
  <si>
    <t>DE LA MANERA MÁS ATENTA PIDO ME PUEDA DAR INFORMACIÓN SOBRE:
1. EL TÍTULO DE LICENCIATURA, GRADO DE MAESTRÍA Y GRADO DE DOCTORADO DE LA TITULAR DE LA SECRETARÍA DE EDUCACIÓN DEL ESTADO DE MICHOACÁN. ( FAVOR DE EXHIBIR COPIA SIMPLE DEL TÍTULO Y GRADOS RESPECTIVAMENTE).
2.PRESENTAR CÉDULAS FEDERALES DE LA LICENCIATURA, MAESTRÍA Y DOCTORADO DE LA TITULAR DE LA SECRETARÍA DE EDUCACIÓN DEL ESTADO DE MICHOACÁN C. GABRIEL MOLINA AGUILAR. ( FAVOR DE EXHIBIR COPIA EXPEDIDA POR LA DIRECCIÓN GENERAL DE PROFESIONES.
3. EXHIBIR TÍTULO, GRADO, CÉDULA DEL PERSONAL DE ESTRUCTURA DE LA SECRETARÍA DE EDUCACIÓN DEL ESTADO DE MICHOACÁN.</t>
  </si>
  <si>
    <t xml:space="preserve">Busco tanto las bases como el fallo para las licitaciones que se hayan hecho en el 2023 referente a la adquisición de uniformes escolares, calzado escolar y paquetes o útiles escolares, si no es competente su institución favor de orientarme con quien dirigirme.
</t>
  </si>
  <si>
    <t>Se extiende la presente solicitud para conocer la cantidad, así como los índices de quejas y denuncias por acoso laboral, acoso sexual, violencia institucional, lesiones, vilencia contra periodistas, violación de derechos humanos, violencia física y/o violencias de género. Solicitamos el número de denuncias
reportadas con las prácticas de violencia anteriormente mencionadadas ante su institución por parte del personal, así como las denuncias recibidas por agentes externos a la institución. Así mismo, queremos conocer las resoluciones o medidas empleadas en atención a estas denuncias. Es importante saber
estos y otros datos para conocer los indices contrinuidos a erradicar estas prácticas en las instituciones.
Toda información, que en medida de posibilidad en cuanto a normativa legal, que pudiera facilitar en enriquecer la respuesta, favor de integrarla.
La información solicitamos esté clasificada por mes y año a partir de octubre del 2021, hasta la fecha presente.</t>
  </si>
  <si>
    <t xml:space="preserve">Solicito atentamente me proporcionen información sobre las medidas que ha tomado la secretaría o dependencia responsable de la educación en esta entidad federativa para garantizar lo establecido en el artículo 46 y cumplir lo señalado por el artículo 59 de la Ley general de los derechos de niñas, niños y adolescentes en la entidad federativa Artículo 46. Niñas, niños y adolescentes tienen derecho a vivir una vida libre de toda forma de violencia y a que se resguarde su integridad personal, a fin de lograr las mejores condiciones de bienestar y el libre
desarrollo de su personalidad.
Artículo 59. Sin perjuicio de lo dispuesto en otras disposiciones aplicables, las autoridades competentes llevarán a cabo las acciones necesarias para propiciar las condiciones idóneas para crear un ambiente libre de violencia en las instituciones educativas, en el que se fomente la convivencia armónica y el
desarrollo integral de niñas, niños y adolescentes, incluyendo la creación de mecanismos de mediación permanentes donde participen quienes ejerzan la patria potestad o tutela.
Incluya todas las acciones que se estén realizando en los niveles educativos de primaria, secundaria y educación media superior. En el caso de la educación media superior incluya también las acciones de los subsistemas que de alguna manera dependen de la secretaría estatal.
Incluya la descripción de los acciones el nivel o el subsistema en el que se realizan; las actividades que los componen, los participantes (funcionarios, supervisores, directores, maestros, padres de familia, alumnos, otros) y los lugares en dónde se han realizado; y los resultados que se han obtenido con dichas acciones.
</t>
  </si>
  <si>
    <t xml:space="preserve">De la manera más atenta pido información sobre:
La subsecretaría de educación básica.
1. si la directora de secundaria,Pidió permiso por algún artículo?
2. ¿Cuál es el fundamento legal de ese permiso? Que lo exhiba
3. ¿recibe algún sueldo o compensación adicional, de cuánto es?
4. ¿ cómo se justifica el cobro?
5. ¿Que explique por qué no dan servicio en las oficinas de la dirección de secundarias
6. ¿Cuánto tiempo va a durar perjudicando a los profesores el no atender en las oficinas de la dirección?
7. ¿5. ¿argumente el proceso que ha realizado para sancionar al personal administrativo, docente y de servicio que se encuentra fuera de su adscripción?
6. ¿qué acciones legales ha generado para los supervisores que cobran en otra zona diferente a la que se desempeñan? adjunte evidencias o argumentos
7. ¿en el caso de secundarias generales, han sancionado a los supervisores que cobran en Lázaro Cárdenas y no se ubican laboralmente en esas regiones?
8. ¿En el caso del inspector Isaías Dieguez, Héctor Carillo, Jorge , entre otros que cobran en Lázaro Cárdenas, que proceso legal se ha instaurado? Argumenté y presenté evidencia
9. Está enterada de la responsabilidad jurídica de no proceder legalmente contra los supervisores? Por qué no se ha actuado?
10. ¿ argumente el porqué siguen “ascendiendo” a personal sin claves, sin tomar en cuenta al usicam? Argumente las razones?
</t>
  </si>
  <si>
    <t xml:space="preserve">Resultados nacionales y por estado de las tres etapas del Concurso Olimpiada del Conocimiento Infantil de los años 2018-2023.
</t>
  </si>
  <si>
    <t xml:space="preserve">Número de Asistentes de Servicios y su respectivo centro de trabajo, que se desempeñan en Escuelas Secundarias Técnicas y Escuelas Secundarias Generales de todo el estado, con preparación académica de Maestría o Posgrado.
</t>
  </si>
  <si>
    <t>Informes y reportes de los siguientes documentos de la Escuela Secundaria Técnica 79 del Ciclo Escolar 2022-2023:
1.- Informe del Proyecto por sector que tiene la Escuela Secundaria Técnica 79.
2.- Informe mensual de los egresos e ingresos de la Cooperativa de Consumo.
3.- Informe mensual de los egresos e ingresos de cada sector. 
4.- Concentrado anual de todos los meses trabajados. 
5.- Informe final de operaciones realizadas.</t>
  </si>
  <si>
    <t>Deseo conocer:
1) El sustento legal, fundado y motivado, bajo el cual pretende la subdirección de Telesecundarias, dependiente de la Secretaría de Educación en el Estado, en Michoaçán, llevar a cabo el "reordenamiento administrativo" por medio del cual quieren remover a los directores comisionados de varias escuelas para
enviarlos frente a grupo; lo mismo para docentes que no cubren un número determinado de alumnos en sus aulas, y administrativos y personal de apoyo, y los van a enviar a otros centros de trabajo.
2) Deseo conocer también el fundamento legal donde estipule ese número mínimo de alumnos para efectuar los movimientos de personal que pretenden llevar a cabo. 
3) Deseo saber con precisión, en dónde se encuentran legalmente estipulados y fundamentados los criterios bajo los cuales harían dichos movimientos mencionados en los dos puntos anteriores, es decir, bajo qué criterio pretenden cambiar de adscripción al personal directivo, docente y administrativo, los
mandan a otra escuela equivalente en distancia? es por antigüedad en el servicio? o por antigüedad en la escuela? Concretamente, en qué documento o documentos legales se encuentran plasmados los criterios que sustenten todo el planteamiento anterior.
4) Por último, saber la razón precisa de la negativa rotunda de la Subdirección de Telesecundarias de la SEE en Michoacán, de enviar a maestros a los grupos que están solos por las jubilaciones que ha habido en la zona 043 de Morelia, Michoacán.</t>
  </si>
  <si>
    <t>Del periodo de los años 2021 a 2023.
Proporcione información de acciones implementadas desde el nivel estatal dirigidas a estudiantes de programas universitarios para apoyar lo siguiente:
1. Que más estudiantes ingresen a estudiar un programa universitario.
2. Que quienes ya ingresan se mantengan en sus estudios hasta culminar o evitar que abandonen.
3. Qué los estudiantes alcancen un título de un programa universitario.
Las acciones abarca: programas, apoyos, recursos, financiamiento, iniciativas, acuerdos, convenios, u otros. Puede incluir reportes, informes, documentos, páginas donde se pueda consultarlos, del periodo indicado: 2021 a 2023. Puede enviar información complementaria al correo: leydy.erazo@psicologia.unam.mx
De cada punto la información por favor que incluya lo siguiente:
- Si fueron dirigidas a estudiantes.
- Si fueron operadas por medio de los programas de las universidades.
- La frecuencia de las acciones.
- Las instancias encargadas de la implementación.
- Reportes de las acciones.
- Tipo y cantidad de recursos otorgados.
En caso de NO haber implementado acciones en ese periodo, describir las razones por las que no se ha realizado.
La información servirá como análisis del involucramiento del nivel estatal en el apoyo al acceso y formación de estudiantes de programas universitarios, del nivel licenciatura o equivalente.</t>
  </si>
  <si>
    <t xml:space="preserve"> Me gustaria saber cuanto es el ingreso que se le destina a la educacion en Morelia lo que vendria siendo las escuelas publicas
</t>
  </si>
  <si>
    <t>Para trámite de demanda</t>
  </si>
  <si>
    <t>Solicito tenga a bien girar instrucciones a quien corresponda para que proporcione a este Consejo
Ciudadano de Transparencia, A. C., Información referente al INSTITUTO MICHOACANO DE CIENCIAS
DE LA EDUCACION “José María Morelos” (IMCED)
1.- Informar si el IMCED, está autorizado por la Secretaría de Educación a proporcionar los estudios de
MAESTRIA EN PEDAGOGIA.
2.- Proporcionar el número de registro con el que la Secretaría de Educación certifica y avala los estudios
de Maestría en Pedagogía otorgados por el IMCED
3.- Proporcionar los números de registros de autorización, certificación por la Secretaría de Educación
con los que cuenta el IMCED para las diferentes carreras que oferta.</t>
  </si>
  <si>
    <t>Información solicitada anexo documento</t>
  </si>
  <si>
    <t xml:space="preserve">Solicito de la manera más atenta el número de maestros de educación preescolar, cuantos de primaria y cuantos de secundaria, en cada uno de ellos en 2020, cada uno de ello 2021 y en 2022.
También solicito cuantos maestros tuvieron capacitación en 2020 educación preescolar, solicito cuantos maestros tuvieron capacitación en 2020 educación primaria, solicito cuantos maestros tuvieron capacitación en 2020 educación Secundaria.
También solicito cuantos maestros tuvieron capacitación en 2021 educación preescolar, solicito cuantos maestros tuvieron capacitación en 2021 educación primaria, solicito cuantos maestros tuvieron capacitación en 2021 educación Secundaria.
También solicito cuantos maestros tuvieron capacitación en 2022 educación preescolar, solicito cuantos maestros tuvieron capacitación en 2022 educación primaria, solicito cuantos maestros tuvieron capacitación en 2022 educación Secundaria.
</t>
  </si>
  <si>
    <t xml:space="preserve">De la manera más atenta, pido se exhiba la compatibilidad de horarios y jornada laboral de ALEJANDRO BUSTOS AGUILAR.
</t>
  </si>
  <si>
    <t xml:space="preserve"> 20/03/2024</t>
  </si>
  <si>
    <t>Eduardo Nava Guerra</t>
  </si>
  <si>
    <t>MAXIMO PEREZ CORRALEJO</t>
  </si>
  <si>
    <t>FERNANDA CARDENAS H</t>
  </si>
  <si>
    <t>OBSERVATORIO CIUDADANO</t>
  </si>
  <si>
    <t>Mónica Salvador</t>
  </si>
  <si>
    <t>Maximo Perez Lucatero</t>
  </si>
  <si>
    <t>Tavo Lopez</t>
  </si>
  <si>
    <t>Leydy Aleen Erazo Ñañez</t>
  </si>
  <si>
    <t>Diana Maria Cortes Morales</t>
  </si>
  <si>
    <t>José Luis Montanez Espiniza</t>
  </si>
  <si>
    <t xml:space="preserve">SIN DATO </t>
  </si>
  <si>
    <t xml:space="preserve">SIN  DATO </t>
  </si>
  <si>
    <t>Alejandro Valencia</t>
  </si>
  <si>
    <t>ROSA PANTOJA G</t>
  </si>
  <si>
    <t xml:space="preserve">“Respecto a sus interrogantes 1, 2 y 4 la normativa correspondiente son los Criterios para la Asignación De Recursos Docentes a los Diferentes Centros de Trabajo de Educación Básica en Michoacán, los cuales se anexan al presente en 25 fojas simples, también adjuntamos las Estructuras Ocupacionales vigente de preescolar y telesecundaria en 2 fojas simples, en cuanto a la pregunta 3, se anexa la información contenida en el Manual de Procedimientos de la Secretaria de Educación” </t>
  </si>
  <si>
    <t>“Al respecto le informo que: 1.- Los maestros que laboran en la Escuela Telesecundaria de Pinzanangapio, Municipio de Huetamo, Michoacán en los ciclos escolares 2023-2024 y 2022-2023 son J. Guadalupe Enríquez Valdez, Reyna Herrera Solís y Lorena Solórzano Hernández, en los puntos 2 y 3, los grupos que atienden son 3º A, 1º A y 2º A, respectivamente. 4.- El horario de trabajo que deben cumplir los profesores es de las 08:00 a las 14:00 horas de lunes a viernes. Para los puntos 5 y 6, no existe más personal de los ya señalados que atiendan grupos de alumnos, contando con una persona con funciones administrativas”.</t>
  </si>
  <si>
    <t>“Las actividades que son llevadas a cabo al interior de los centros escolares de educación secundaria general por las Asociaciones de padres de familia, son regidas por el Reglamento de Asociaciones de Padres de Familia, el cual regula y guía la funcionalidad de las diversas actividades que son llevadas a cabo en absoluta coordinación y con el acompañamiento y carácter asesor de las autoridades educativas. Artículo 37. Los directores de los planteles, por si mismos o por medio de sus representantes, podrán participar, en calidad de asesores, en las Asambleas de Padres de Familia. Artículo 38. Los funcionarios encargados de realizar la tarea de supervisión escolar en la Secretaria de Educación Publica fungirán como asesores de las Asociaciones de Padres de Familia con domicilio en sus correspondientes circunscripciones territoriales y cooperarán con ellas para el mejor cumplimiento de su objeto, de conformidad con las instrucciones que reciban de la citada Secretaria por conducto de las autoridades competentes. Artículo 42. Los conflictos internos que se presenten en las Asociaciones de Padres de Familia se conocerán en la forma siguiente: I. Los consejos de las asociaciones estatales y el de la Asociación del Distrito Federal, a propuesta de sus mesas directivas, atenderán los de las asociaciones de las escuelas que las forman; y, Il. Las asociaciones interesadas podrán recurrir en segunda instancia al escalón superior en jurisdicción conforme a la enumeración del artículo 5° de dicho Reglamento.</t>
  </si>
  <si>
    <t xml:space="preserve">“Al respecto y en uso de las facultades conferidas, en los artículos 18 y 40 del Reglamento Interior de la Secretaría de Educación; por este medio y en respuesta del requerimiento que nos ocupa, obteniendo los montos que a continuación se indican. AÑO TIPO DE PERSONAL (CONCEPTO) TOTAL FEDERAL TRANSFERIDO (58 CUOTA SINDICAL) ESTATAL (53 CUOTA SINDICAL) 2014 $64.438,356.80 $30,141,394.09 $94,579,750.89 2015 62,746,972.70 31.591.644.97 94,338,617.67 2016 67,467,188.34 32,398,247.18 99,865,435.52 2017 65,328,359.69 32,591,626.65 97,919,986.34 2018 68,949,496.21 33,290,275.36 102,239,771.57 2019 71,806,385.51 34,378,922.62 106.185.308.13 2020 74,512,199.89 35,067,990.64 109,580,190.53 2021 76,376,516.40 35.936.588.50 112,313,104.90 2022 76,376,516.40 37,942.579.44 114.319.095.84 2023 76,376,516.40 39,822,203.09 116,198,719.49 2024 6,973,481.81* 3.259.468.64* 10,232,950.45* TOTAL S711,351,990.15 S346,420,941.18 $1,057,772,931.33 *Montos parciales de la actual anualidad registrada hasta la quincena del 2024. No omito mencionar que los datos de los años 2012 y 2013 no son remitidos, ya que no obran en la Dirección de Gestión de Personal y Nóminas en función a lo establecido en el artículo 13 de la Ley de Archivos Administrativos e Históricos del Estado de Michoacán de Ocampo y sus Municipios”. </t>
  </si>
  <si>
    <t xml:space="preserve">“Al respecto hacemos de su conocimiento la información con que se cuenta en la Subsecretaría de Educación Básica de nivel preescolar que suspendieron labores por violencia e inseguridad fueron entre otras las siguientes: Jardín de niños “Rafael Ramírez” de Tuxpan, con clave 16DJN1590S, tuvo la necesidad de suspender los días26 y 27 de abril de 2022 y 26 de abril de 2023. Jardín de niños “Francisco Javier Clavijero, de la localidad de José Ma. Morelos mpio. de Hidalgo, Mich., con clave 116DJN2161H, suspendió labores el 30 de septiembre de 2022. Jardín de niños “Miguel de Cervantes Saavedra con clave 16DJN1173F, el Potrero, mpio. Huetamo, Mich., de diciembre 2019 a marzo 2020. Jardín de niños ”Niños Héroes” 16DJN2152Z, Zacanguirete, mpio de Huetamo, Mich., de diciembre 2019 a marzo 2020; y de marzo 2023 a la fecha está siendo atención a distancia. Anexamos al presente una lista con los demás centros educativos de preescolar, primaria y secundarias técnicas que suspendieron clases por violencia e inseguridad en el Estado en 14 fojas simples. De Telesecundarias, solamente se reportaron las siguientes: 16ETV0768W, de Arumbaro, Copandaro de Galeana y 16ETV0473K Peña del Panal, Tarimbaro. Suspendieron labores del 29 al 31 de marzo del 2023 por motivo de inseguridad”. </t>
  </si>
  <si>
    <t xml:space="preserve">Al respecto le informamos que se cuenta con el Programa para Abatir el Rezago Educativo en Educación Inicial y Básica (PACAREIB), el cual ha tenido el siguiente presupuesto: N.P. CICLO ESCOLAR MONTO TOTAL 1 2018-2019 $14,404,200.00 2 2019-2020 $16,458,941.90 3 2020-2021 $13,691,958.70 4 2021-2022 $14,821,594.00 5 2022-2023 $17,877,135.00 </t>
  </si>
  <si>
    <t xml:space="preserve">“Matrícula en educación básica Ciclo escolar Matrícula total Preescolar Primaria Secundaria 2018-2019 210,635 556,972 235,828 2019-2020 200,792 551,140 227,095 2020-2021 188,775 542,035 225,770 2021-2022 181,152 531,531 218,035 2022-2023 193,114 527,453 216,276 Los datos del ciclo escolar 2022-2023 son proyectados. Respecto al presupuesto asignado me permito comunicarle que la solicitud no precisa el nivel de la matrícula de alumnos, así como también no especifica los programas durante el periodo 2018-2023, debido a lo anterior no es posible darle una respuesta, sin embargo, en el portal de la dependencia: www.educacion.muichoacan.gob.mx en el apartado de transparencia en el recuadro “Presupuesto del gasto público” puede encontrar el presupuesto asignado para educación de manera desglosada”. </t>
  </si>
  <si>
    <t>“en respuesta a lo anterior le informo que, el C. José Juan Tapia Barrera, ejerce como docente en el nivel de Secundarias Técnicas de está Secretaría de Educación. Cuenta con nombramiento de base. Actualmente no se encuentra en funciones de docencia. En este momento no percibe ingresos por sus servicios como docente. A la fecha, no se encuentra activo. Actualmente se encuentra con licencia por pasar a otro empleo con efectos a partir del primero de enero del 2022 hasta la fecha de forma ininterrumpida”.</t>
  </si>
  <si>
    <t xml:space="preserve">“Respecto a su primera pregunta, el Consejo Preventivo de la Violencia Escolar en el Estado de Michoacán durante el 2022 se reunió los días 27 de junio y 16 de noviembre, posteriormente los días 18 de abril, 18 de julio y 14 de diciembre del año 2023; Los temas tratados en éste periodo por el Consejo Preventivo fueron los siguientes: • Presentación del plan de trabajo del COPREVEM, • Presentación de las comisiones de trabajo, • Entrega del informe de actividades, • Presentación de la comisión de Educación Inclusiva, • Toma de protesta de los nuevos integrantes, • Informe de las actividades de las diferentes comisiones que lo integran, los cuales tratan temas de normativa y protocolo, atención y seguimiento a casos de violencia escolar, capacitación, difusión y vinculación en temas de violencia escolar, así como diagnóstico, investigación y traducción sobre el fenómeno de la misma. Las acciones que se han llevado a cabo en este periodo de tiempo por el COPREVEM son: • Se trabaja constantemente en la revisión del protocolo para las adecuaciones que sean necesarias, </t>
  </si>
  <si>
    <t xml:space="preserve">“respecto a su solicitud, hacemos de su conocimiento que el área responsable de brindar la respuesta a la misma, la Unidad Estatal del Sistema para la Carrera de las Maestras y los Maestros (UESICAMM), no cuenta con hojas membretadas, motivo por el cual se anexa una copia del oficio de respuesta firmado y sellado por el titular, el cual puede pasar a recoger a esta Unidad de Transparencia en Calle: Virgo 270 (Sótano), Fracc. Cosmos. Morelia, Mich. Tel.: 4432996519, de 9:00 a 14:30 hrs.” </t>
  </si>
  <si>
    <t xml:space="preserve">“Al respecto se informa que, si se han realizado capacitaciones a los servidores públicos en materia del delito de Trata de personas, habiéndose realizado en el periodo solicitado una capacitación el día 3 de septiembre del 2018 en modalidad tipo conferencia, en cuanto a su tercera pregunta, no se han realizado evaluaciones posteriores a la capacitación impartida”. </t>
  </si>
  <si>
    <t>"al respecto le informamos que la Universidad de la Ciénega es un organismo autónomo descentralizado que no rinde cuentas a esta dependencia por lo que le sugerimos dirigir su solicitud al Instituto de Educación Media Superior y Superior del Estado de Michoacán https://iemsysem.michoacan.gob.mx/, de igual manera en el siguiente enlace se encuentra el "Buzón de denuncias" en el cual puede realizar denuncias en contra de los servidores públicos del Gobierno del Estado: https://secoem.michoacan.gob.mx/denuncias/”.</t>
  </si>
  <si>
    <t xml:space="preserve">“en respuesta a lo anterior le informo que después de realizar una búsqueda en la Coordinación General de Planeación y Evaluación Educativa de esta dependencia, se encontró que la institución antes mencionada está incorporada a la Secretaría de Educación Pública Federal, por tal motivo el Departamento de Incorporación y Revalidación del Estado, no tiene registro de ella. Por tratarse de un centro de estudios superiores, se sugiere solicitar la información al Instituto de Educación Media Superior y Superior del Estado de Michoacán”. </t>
  </si>
  <si>
    <t xml:space="preserve">“en respuesta a lo anterior le informo que, en Relación a los Centros de Capacitación de Educación Especial, por sus siglas CECADEE, dentro de la Ciudad de Morelia, se reorientaron, y se convirtieron en CAM laboral o básico; respecto a dichos CAM no se encontró ninguna solicitud de necesidades en la cual soliciten maestros e taller”. </t>
  </si>
  <si>
    <t>“en respuesta a su solicitud de anexa en una foja simple listado de participantes que generaron cita para registrarse en el proceso de admisión en Educación Básica, ciclo escolar 2024-2025”.</t>
  </si>
  <si>
    <t xml:space="preserve">“en respuesta a los puntos 1, 2 y 4 se advierte que no identifica un documento al que pretenda acceder, no obstante, la autoridad correspondiente interpreto el requerimiento de tal forma que pudiera localizarse una expresión documental que satisficiera las interrogantes por lo que se llevó a cabo una búsqueda exhaustiva en los archivos y expedientes de este sujeto obligado, pero no fue posible localizar un documento que atendiera los cuestionamientos. </t>
  </si>
  <si>
    <t>“respecto a su solicitud se anexa al presente la Licitación pública No. CADPE-EM-LPE-122/2023 en 18 fojas simples, de la partida 27101 Vestuarios y Uniformes, a través del cual se adquirieron tenis deportivos para el Programa *Paso a paso Transformando Michoacán*”.</t>
  </si>
  <si>
    <t xml:space="preserve">“respecto a los puntos 1 y 2 de su solicitud se informa que dichos estudios los certifica la federación en la Ciudad de México, por lo tanto, no podemos proporcionar el número de registro de los mismos. Cabe mencionar que únicamente validamos los estudios de Licenciatura en Inclusión Educativa Escolarizada con el número de registro 290306, exclusivo para las generaciones 2018-2022, 2019-2023, 2020-2024 y 2021,2025”. </t>
  </si>
  <si>
    <t xml:space="preserve">“respecto a sus interrogantes, hacemos de su conocimiento que esta dependencia no cuenta con la información solicitada, le sugerimos canalizar su petición al Instituto de Educación Media Superior y Superior del Estado de Michoacán, https://iemsysem.michoacan.gob.mx/”. </t>
  </si>
  <si>
    <t>Estimado peticionario Por este conducto la Unidad de Transparencia de la Secretaría de Educación del Estado de Michoacán, hace de su conocimiento que elige la opción de “improcedencia” por que la dependencia no cuenta con la información solicitada, sugerimos acudir a la escuela en la que se encuentra inscrita la menor para solicitar las boletas correspondientes.</t>
  </si>
  <si>
    <t>ESTADSITICAS</t>
  </si>
  <si>
    <t xml:space="preserve">INF. 
ACADEMICA </t>
  </si>
  <si>
    <t xml:space="preserve">LICITACIONES </t>
  </si>
  <si>
    <t>DERECHOS 
HUMANOS</t>
  </si>
  <si>
    <t>EVALUACIONES</t>
  </si>
  <si>
    <t>NORMATIVIDAD
PRESUPUESTO</t>
  </si>
  <si>
    <t xml:space="preserve">ESTADISTICAS
CAPACITACIÓN </t>
  </si>
  <si>
    <t xml:space="preserve">INF. LABORAL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</si>
</sst>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ont>
    <font>
      <sz val="11"/>
      <color theme="1"/>
      <name val="Calibri"/>
      <family val="2"/>
    </font>
    <font>
      <b/>
      <sz val="10"/>
      <color theme="1"/>
      <name val="Arial Narrow"/>
      <family val="2"/>
    </font>
    <font>
      <sz val="10"/>
      <color theme="1"/>
      <name val="Arial"/>
      <family val="2"/>
    </font>
    <font>
      <i/>
      <sz val="10"/>
      <name val="Arial Narrow"/>
      <family val="2"/>
    </font>
    <font>
      <b/>
      <i/>
      <sz val="10"/>
      <name val="Arial Narrow"/>
      <family val="2"/>
    </font>
    <font>
      <b/>
      <sz val="10"/>
      <name val="Arial Narrow"/>
      <family val="2"/>
    </font>
    <font>
      <sz val="9"/>
      <color theme="1"/>
      <name val="Arial"/>
      <family val="2"/>
    </font>
    <font>
      <sz val="10"/>
      <color theme="1"/>
      <name val="Calibri"/>
      <family val="2"/>
    </font>
    <font>
      <sz val="10"/>
      <name val="Arial"/>
      <family val="2"/>
    </font>
    <font>
      <b/>
      <sz val="12"/>
      <color theme="1"/>
      <name val="Arial Narrow"/>
      <family val="2"/>
    </font>
    <font>
      <sz val="12"/>
      <color theme="1"/>
      <name val="Arial"/>
      <family val="2"/>
    </font>
    <font>
      <sz val="8"/>
      <color theme="1"/>
      <name val="Arial"/>
      <family val="2"/>
    </font>
  </fonts>
  <fills count="6">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
      <patternFill patternType="solid">
        <fgColor theme="0"/>
        <bgColor indexed="64"/>
      </patternFill>
    </fill>
    <fill>
      <patternFill patternType="solid">
        <fgColor theme="0"/>
        <bgColor rgb="FFC55A11"/>
      </patternFill>
    </fill>
  </fills>
  <borders count="1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09">
    <xf numFmtId="0" fontId="0" fillId="0" borderId="0" xfId="0" applyFont="1" applyAlignment="1"/>
    <xf numFmtId="0" fontId="1" fillId="0" borderId="0" xfId="0" applyFont="1" applyAlignment="1">
      <alignment wrapText="1"/>
    </xf>
    <xf numFmtId="0" fontId="1"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3" fillId="0" borderId="0" xfId="0" applyFont="1"/>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Fill="1" applyAlignment="1"/>
    <xf numFmtId="0" fontId="3" fillId="0" borderId="0" xfId="0" applyFont="1" applyAlignment="1"/>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0" borderId="9" xfId="0" applyFont="1" applyBorder="1" applyAlignment="1">
      <alignment horizontal="center" vertical="center"/>
    </xf>
    <xf numFmtId="0" fontId="2" fillId="2" borderId="5"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xf>
    <xf numFmtId="0" fontId="2" fillId="2"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8" fillId="0" borderId="0" xfId="0" applyFont="1" applyAlignment="1">
      <alignment horizontal="center" wrapText="1"/>
    </xf>
    <xf numFmtId="0" fontId="3" fillId="0" borderId="0" xfId="0" applyFont="1" applyAlignment="1">
      <alignment vertical="top" wrapText="1"/>
    </xf>
    <xf numFmtId="14" fontId="3" fillId="0" borderId="0" xfId="0" applyNumberFormat="1" applyFont="1" applyAlignment="1">
      <alignment horizontal="center" vertical="center" wrapText="1"/>
    </xf>
    <xf numFmtId="0" fontId="3" fillId="0" borderId="0" xfId="0" applyFont="1" applyAlignment="1">
      <alignment wrapText="1"/>
    </xf>
    <xf numFmtId="0" fontId="8" fillId="0" borderId="0" xfId="0" applyFont="1" applyAlignment="1">
      <alignment wrapText="1"/>
    </xf>
    <xf numFmtId="0" fontId="3" fillId="0" borderId="0" xfId="0" applyFont="1" applyAlignment="1">
      <alignment horizontal="left" vertical="top" wrapText="1"/>
    </xf>
    <xf numFmtId="0" fontId="8" fillId="0" borderId="0" xfId="0" applyFont="1" applyAlignment="1">
      <alignment horizontal="center" vertical="center"/>
    </xf>
    <xf numFmtId="0" fontId="8" fillId="4" borderId="0" xfId="0" applyFont="1" applyFill="1" applyAlignment="1">
      <alignment horizontal="center" vertical="center" wrapText="1"/>
    </xf>
    <xf numFmtId="0" fontId="8" fillId="0" borderId="0" xfId="0" applyFont="1"/>
    <xf numFmtId="0" fontId="3" fillId="4" borderId="0" xfId="0" applyFont="1" applyFill="1" applyAlignment="1">
      <alignment wrapText="1"/>
    </xf>
    <xf numFmtId="0" fontId="3" fillId="0" borderId="9" xfId="0" applyFont="1" applyBorder="1" applyAlignment="1">
      <alignment vertical="top" wrapText="1"/>
    </xf>
    <xf numFmtId="14" fontId="3" fillId="0" borderId="9"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Fill="1" applyAlignment="1">
      <alignment wrapText="1"/>
    </xf>
    <xf numFmtId="0" fontId="3" fillId="0" borderId="14" xfId="0" applyFont="1" applyFill="1" applyBorder="1" applyAlignment="1">
      <alignment horizontal="center" vertical="center" wrapText="1"/>
    </xf>
    <xf numFmtId="0" fontId="3" fillId="0" borderId="0" xfId="0" applyFont="1" applyAlignment="1">
      <alignment wrapText="1"/>
    </xf>
    <xf numFmtId="0" fontId="3" fillId="0" borderId="7" xfId="0" applyFont="1" applyBorder="1" applyAlignment="1">
      <alignmen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14" fontId="7" fillId="0" borderId="16" xfId="0" applyNumberFormat="1" applyFont="1" applyBorder="1" applyAlignment="1">
      <alignment horizontal="center" vertical="center"/>
    </xf>
    <xf numFmtId="14" fontId="7" fillId="0" borderId="9" xfId="0" applyNumberFormat="1" applyFont="1" applyBorder="1" applyAlignment="1">
      <alignment horizontal="center" vertical="center"/>
    </xf>
    <xf numFmtId="0" fontId="7" fillId="4" borderId="9" xfId="0" applyFont="1" applyFill="1" applyBorder="1" applyAlignment="1">
      <alignment horizontal="left" vertical="top" wrapText="1"/>
    </xf>
    <xf numFmtId="0" fontId="12" fillId="4" borderId="9" xfId="0" applyFont="1" applyFill="1" applyBorder="1" applyAlignment="1">
      <alignment horizontal="left" vertical="top" wrapText="1"/>
    </xf>
    <xf numFmtId="0" fontId="7" fillId="4" borderId="9" xfId="0" applyFont="1" applyFill="1" applyBorder="1" applyAlignment="1">
      <alignment vertical="top" wrapText="1"/>
    </xf>
    <xf numFmtId="14" fontId="7" fillId="4" borderId="9" xfId="0" applyNumberFormat="1" applyFont="1" applyFill="1" applyBorder="1" applyAlignment="1">
      <alignment horizontal="center" vertical="center"/>
    </xf>
    <xf numFmtId="0" fontId="7" fillId="0" borderId="0" xfId="0" applyFont="1"/>
    <xf numFmtId="0" fontId="7" fillId="4" borderId="0" xfId="0" applyFont="1" applyFill="1"/>
    <xf numFmtId="0" fontId="7" fillId="4" borderId="12" xfId="0" applyFont="1" applyFill="1" applyBorder="1" applyAlignment="1">
      <alignment horizontal="left" vertical="top" wrapText="1"/>
    </xf>
    <xf numFmtId="0" fontId="7" fillId="4" borderId="0" xfId="0" applyFont="1" applyFill="1" applyAlignment="1">
      <alignment horizontal="center" vertical="center"/>
    </xf>
    <xf numFmtId="14" fontId="7" fillId="4" borderId="12" xfId="0" applyNumberFormat="1" applyFont="1" applyFill="1" applyBorder="1" applyAlignment="1">
      <alignment horizontal="center" vertical="center"/>
    </xf>
    <xf numFmtId="14" fontId="0" fillId="4" borderId="9" xfId="0" applyNumberFormat="1" applyFill="1" applyBorder="1" applyAlignment="1">
      <alignment horizontal="center" vertical="center"/>
    </xf>
    <xf numFmtId="0" fontId="0" fillId="0" borderId="0" xfId="0"/>
    <xf numFmtId="14" fontId="3" fillId="0" borderId="9" xfId="0" applyNumberFormat="1" applyFont="1" applyFill="1" applyBorder="1" applyAlignment="1">
      <alignment horizontal="center" vertical="center" wrapText="1"/>
    </xf>
    <xf numFmtId="0" fontId="7" fillId="4" borderId="12"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2" xfId="0" applyFont="1" applyBorder="1"/>
    <xf numFmtId="0" fontId="9" fillId="0" borderId="3" xfId="0" applyFont="1" applyBorder="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11"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10" xfId="0" applyFont="1" applyFill="1" applyBorder="1" applyAlignment="1">
      <alignment horizontal="center" vertical="center" textRotation="90"/>
    </xf>
    <xf numFmtId="0" fontId="2" fillId="3" borderId="5"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2" borderId="5" xfId="0" applyFont="1" applyFill="1" applyBorder="1" applyAlignment="1">
      <alignment horizontal="center" vertical="center" textRotation="90" wrapText="1"/>
    </xf>
    <xf numFmtId="0" fontId="2" fillId="2" borderId="10" xfId="0" applyFont="1" applyFill="1" applyBorder="1" applyAlignment="1">
      <alignment horizontal="center" vertical="center" textRotation="90" wrapText="1"/>
    </xf>
    <xf numFmtId="0" fontId="2" fillId="0" borderId="1" xfId="0" applyFont="1" applyFill="1" applyBorder="1" applyAlignment="1">
      <alignment horizontal="left" vertical="center"/>
    </xf>
    <xf numFmtId="0" fontId="9" fillId="0" borderId="2" xfId="0" applyFont="1" applyFill="1" applyBorder="1"/>
    <xf numFmtId="0" fontId="9" fillId="0" borderId="2" xfId="0" applyFont="1" applyFill="1" applyBorder="1" applyAlignment="1">
      <alignment wrapText="1"/>
    </xf>
    <xf numFmtId="0" fontId="9" fillId="0" borderId="3" xfId="0" applyFont="1" applyFill="1" applyBorder="1"/>
    <xf numFmtId="0" fontId="2" fillId="0" borderId="1" xfId="0" applyFont="1" applyBorder="1" applyAlignment="1">
      <alignment horizontal="left" vertical="center"/>
    </xf>
    <xf numFmtId="0" fontId="9" fillId="0" borderId="2" xfId="0" applyFont="1" applyBorder="1" applyAlignment="1">
      <alignment wrapText="1"/>
    </xf>
    <xf numFmtId="0" fontId="10" fillId="0" borderId="0" xfId="0" applyFont="1" applyAlignment="1">
      <alignment horizontal="center"/>
    </xf>
    <xf numFmtId="0" fontId="11" fillId="0" borderId="0" xfId="0" applyFont="1" applyAlignment="1"/>
    <xf numFmtId="0" fontId="11" fillId="0" borderId="0" xfId="0" applyFont="1" applyAlignment="1">
      <alignment wrapText="1"/>
    </xf>
    <xf numFmtId="0" fontId="2" fillId="0" borderId="1" xfId="0" applyFont="1" applyBorder="1" applyAlignment="1">
      <alignment horizontal="left" vertical="center" wrapText="1"/>
    </xf>
    <xf numFmtId="0" fontId="3" fillId="0" borderId="0" xfId="0" applyFont="1" applyAlignment="1">
      <alignment horizontal="center" wrapText="1"/>
    </xf>
    <xf numFmtId="0" fontId="2" fillId="3" borderId="1" xfId="0" applyFont="1" applyFill="1" applyBorder="1" applyAlignment="1">
      <alignment horizontal="center" vertical="center"/>
    </xf>
    <xf numFmtId="0" fontId="9" fillId="3" borderId="2" xfId="0" applyFont="1" applyFill="1" applyBorder="1"/>
    <xf numFmtId="0" fontId="9" fillId="3" borderId="2" xfId="0" applyFont="1" applyFill="1" applyBorder="1" applyAlignment="1">
      <alignment wrapText="1"/>
    </xf>
    <xf numFmtId="0" fontId="9" fillId="3" borderId="3" xfId="0" applyFont="1" applyFill="1" applyBorder="1"/>
    <xf numFmtId="0" fontId="2" fillId="2" borderId="8" xfId="0" applyFont="1" applyFill="1" applyBorder="1" applyAlignment="1">
      <alignment horizontal="center" vertical="center" textRotation="90" wrapText="1"/>
    </xf>
    <xf numFmtId="14" fontId="2" fillId="3" borderId="5"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wrapText="1"/>
    </xf>
    <xf numFmtId="0" fontId="7" fillId="0" borderId="12" xfId="0" applyFont="1" applyBorder="1" applyAlignment="1">
      <alignment horizontal="left" vertical="top" wrapText="1"/>
    </xf>
    <xf numFmtId="0" fontId="3" fillId="0" borderId="12" xfId="0" applyFont="1" applyBorder="1" applyAlignment="1">
      <alignment horizontal="center" vertical="center" wrapText="1"/>
    </xf>
    <xf numFmtId="14" fontId="7" fillId="0" borderId="12" xfId="0" applyNumberFormat="1" applyFont="1" applyBorder="1" applyAlignment="1">
      <alignment horizontal="center" vertical="center"/>
    </xf>
    <xf numFmtId="1" fontId="3" fillId="0" borderId="12" xfId="0" applyNumberFormat="1" applyFont="1" applyBorder="1" applyAlignment="1">
      <alignment horizontal="center" vertical="center" wrapText="1"/>
    </xf>
    <xf numFmtId="0" fontId="7" fillId="0" borderId="7" xfId="0" applyFont="1" applyBorder="1"/>
    <xf numFmtId="0" fontId="3" fillId="0" borderId="7" xfId="0" applyFont="1" applyBorder="1" applyAlignment="1"/>
    <xf numFmtId="14" fontId="3" fillId="0" borderId="7" xfId="0" applyNumberFormat="1" applyFont="1" applyBorder="1" applyAlignment="1">
      <alignment horizontal="center" vertical="center" wrapText="1"/>
    </xf>
    <xf numFmtId="0" fontId="3" fillId="0" borderId="7" xfId="0" applyFont="1" applyBorder="1" applyAlignment="1">
      <alignment wrapText="1"/>
    </xf>
    <xf numFmtId="0" fontId="3" fillId="0" borderId="9" xfId="0" applyFont="1" applyBorder="1" applyAlignment="1"/>
    <xf numFmtId="0" fontId="3" fillId="0" borderId="7" xfId="0" applyFont="1" applyFill="1" applyBorder="1" applyAlignment="1">
      <alignment horizontal="center" vertical="center" wrapText="1"/>
    </xf>
    <xf numFmtId="1" fontId="3" fillId="0" borderId="7" xfId="0" applyNumberFormat="1" applyFont="1" applyBorder="1" applyAlignment="1">
      <alignment horizontal="center" vertical="center" wrapText="1"/>
    </xf>
    <xf numFmtId="0" fontId="3" fillId="4" borderId="9" xfId="0" applyFont="1" applyFill="1" applyBorder="1" applyAlignment="1">
      <alignment wrapText="1"/>
    </xf>
    <xf numFmtId="14" fontId="7" fillId="4" borderId="7" xfId="0" applyNumberFormat="1" applyFont="1" applyFill="1" applyBorder="1" applyAlignment="1">
      <alignment horizontal="center" vertical="center"/>
    </xf>
    <xf numFmtId="14" fontId="3" fillId="0" borderId="0" xfId="0" applyNumberFormat="1" applyFont="1" applyAlignment="1">
      <alignment horizontal="center" vertical="center"/>
    </xf>
    <xf numFmtId="14" fontId="3"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7" fillId="4"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167106</xdr:colOff>
      <xdr:row>0</xdr:row>
      <xdr:rowOff>200527</xdr:rowOff>
    </xdr:from>
    <xdr:to>
      <xdr:col>2</xdr:col>
      <xdr:colOff>1570790</xdr:colOff>
      <xdr:row>0</xdr:row>
      <xdr:rowOff>1957913</xdr:rowOff>
    </xdr:to>
    <xdr:pic>
      <xdr:nvPicPr>
        <xdr:cNvPr id="3" name="Imagen 2"/>
        <xdr:cNvPicPr>
          <a:picLocks noChangeAspect="1"/>
        </xdr:cNvPicPr>
      </xdr:nvPicPr>
      <xdr:blipFill>
        <a:blip xmlns:r="http://schemas.openxmlformats.org/officeDocument/2006/relationships" r:embed="rId1"/>
        <a:stretch>
          <a:fillRect/>
        </a:stretch>
      </xdr:blipFill>
      <xdr:spPr>
        <a:xfrm>
          <a:off x="885659" y="200527"/>
          <a:ext cx="3559342" cy="175738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3"/>
  <sheetViews>
    <sheetView tabSelected="1" zoomScale="60" zoomScaleNormal="60" zoomScaleSheetLayoutView="25" zoomScalePageLayoutView="25" workbookViewId="0">
      <selection activeCell="AR98" sqref="AR98"/>
    </sheetView>
  </sheetViews>
  <sheetFormatPr baseColWidth="10" defaultColWidth="12.625" defaultRowHeight="15" customHeight="1" x14ac:dyDescent="0.2"/>
  <cols>
    <col min="1" max="1" width="9.375" style="11" customWidth="1"/>
    <col min="2" max="2" width="28.25" style="24" customWidth="1"/>
    <col min="3" max="3" width="81" style="22" customWidth="1"/>
    <col min="4" max="4" width="10" style="11" customWidth="1"/>
    <col min="5" max="5" width="14.75" style="11" customWidth="1"/>
    <col min="6" max="6" width="12.5" style="11" customWidth="1"/>
    <col min="7" max="7" width="10" style="11" customWidth="1"/>
    <col min="8" max="8" width="22.75" style="23" customWidth="1"/>
    <col min="9" max="9" width="23.625" style="11" customWidth="1"/>
    <col min="10" max="10" width="22.5" style="11" customWidth="1"/>
    <col min="11" max="11" width="28" style="24" customWidth="1"/>
    <col min="12" max="12" width="16.25" style="24" customWidth="1"/>
    <col min="13" max="13" width="23.125" style="11" customWidth="1"/>
    <col min="14" max="14" width="68.25" style="22" customWidth="1"/>
    <col min="15" max="15" width="15.875" style="11" customWidth="1"/>
    <col min="16" max="16" width="15.25" style="11" customWidth="1"/>
    <col min="17" max="17" width="16.5" style="11" customWidth="1"/>
    <col min="18" max="18" width="14.875" style="11" customWidth="1"/>
    <col min="19" max="19" width="16" style="11" customWidth="1"/>
    <col min="20" max="20" width="19.375" style="11" customWidth="1"/>
    <col min="21" max="21" width="14.125" style="11" customWidth="1"/>
    <col min="22" max="22" width="20.375" style="11" customWidth="1"/>
    <col min="23" max="23" width="14.75" style="11" customWidth="1"/>
    <col min="24" max="24" width="3.5" style="11" customWidth="1"/>
    <col min="25" max="26" width="10" style="11" customWidth="1"/>
    <col min="27" max="27" width="3" style="11" customWidth="1"/>
    <col min="28" max="37" width="10" style="11" customWidth="1"/>
    <col min="38" max="38" width="3.625" style="11" customWidth="1"/>
    <col min="39" max="51" width="10" style="11" customWidth="1"/>
    <col min="52" max="52" width="4.125" style="11" customWidth="1"/>
    <col min="53" max="53" width="22.125" style="30" customWidth="1"/>
    <col min="54" max="16384" width="12.625" style="10"/>
  </cols>
  <sheetData>
    <row r="1" spans="1:53" ht="168.75" customHeight="1" thickBot="1" x14ac:dyDescent="0.25">
      <c r="B1" s="21"/>
      <c r="L1" s="25"/>
      <c r="N1" s="26"/>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8"/>
    </row>
    <row r="2" spans="1:53" ht="24" customHeight="1" thickBot="1" x14ac:dyDescent="0.25">
      <c r="A2" s="78" t="s">
        <v>279</v>
      </c>
      <c r="B2" s="57"/>
      <c r="C2" s="57"/>
      <c r="D2" s="57"/>
      <c r="E2" s="57"/>
      <c r="F2" s="57"/>
      <c r="G2" s="57"/>
      <c r="H2" s="57"/>
      <c r="I2" s="57"/>
      <c r="J2" s="57"/>
      <c r="K2" s="79"/>
      <c r="L2" s="57"/>
      <c r="M2" s="57"/>
      <c r="N2" s="57"/>
      <c r="O2" s="57"/>
      <c r="P2" s="57"/>
      <c r="Q2" s="57"/>
      <c r="R2" s="57"/>
      <c r="S2" s="58"/>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row>
    <row r="3" spans="1:53" ht="24" customHeight="1" thickBot="1" x14ac:dyDescent="0.25">
      <c r="A3" s="78" t="s">
        <v>291</v>
      </c>
      <c r="B3" s="57"/>
      <c r="C3" s="57"/>
      <c r="D3" s="57"/>
      <c r="E3" s="57"/>
      <c r="F3" s="57"/>
      <c r="G3" s="57"/>
      <c r="H3" s="57"/>
      <c r="I3" s="57"/>
      <c r="J3" s="57"/>
      <c r="K3" s="79"/>
      <c r="L3" s="57"/>
      <c r="M3" s="57"/>
      <c r="N3" s="57"/>
      <c r="O3" s="57"/>
      <c r="P3" s="57"/>
      <c r="Q3" s="57"/>
      <c r="R3" s="57"/>
      <c r="S3" s="58"/>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8"/>
    </row>
    <row r="4" spans="1:53" ht="24" customHeight="1" thickBot="1" x14ac:dyDescent="0.25">
      <c r="A4" s="83" t="s">
        <v>295</v>
      </c>
      <c r="B4" s="57"/>
      <c r="C4" s="57"/>
      <c r="D4" s="57"/>
      <c r="E4" s="57"/>
      <c r="F4" s="57"/>
      <c r="G4" s="57"/>
      <c r="H4" s="57"/>
      <c r="I4" s="57"/>
      <c r="J4" s="57"/>
      <c r="K4" s="79"/>
      <c r="L4" s="57"/>
      <c r="M4" s="57"/>
      <c r="N4" s="57"/>
      <c r="O4" s="57"/>
      <c r="P4" s="57"/>
      <c r="Q4" s="57"/>
      <c r="R4" s="57"/>
      <c r="S4" s="5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8"/>
    </row>
    <row r="5" spans="1:53" ht="24" customHeight="1" thickBot="1" x14ac:dyDescent="0.25">
      <c r="A5" s="78" t="s">
        <v>463</v>
      </c>
      <c r="B5" s="57"/>
      <c r="C5" s="57"/>
      <c r="D5" s="57"/>
      <c r="E5" s="57"/>
      <c r="F5" s="57"/>
      <c r="G5" s="57"/>
      <c r="H5" s="57"/>
      <c r="I5" s="57"/>
      <c r="J5" s="57"/>
      <c r="K5" s="79"/>
      <c r="L5" s="57"/>
      <c r="M5" s="57"/>
      <c r="N5" s="57"/>
      <c r="O5" s="57"/>
      <c r="P5" s="57"/>
      <c r="Q5" s="57"/>
      <c r="R5" s="57"/>
      <c r="S5" s="58"/>
      <c r="X5" s="29"/>
      <c r="AA5" s="29"/>
      <c r="AL5" s="29"/>
      <c r="AZ5" s="29"/>
    </row>
    <row r="6" spans="1:53" ht="24" customHeight="1" thickBot="1" x14ac:dyDescent="0.25">
      <c r="A6" s="74" t="s">
        <v>464</v>
      </c>
      <c r="B6" s="75"/>
      <c r="C6" s="75"/>
      <c r="D6" s="75"/>
      <c r="E6" s="75"/>
      <c r="F6" s="75"/>
      <c r="G6" s="75"/>
      <c r="H6" s="75"/>
      <c r="I6" s="75"/>
      <c r="J6" s="75"/>
      <c r="K6" s="76"/>
      <c r="L6" s="75"/>
      <c r="M6" s="75"/>
      <c r="N6" s="75"/>
      <c r="O6" s="75"/>
      <c r="P6" s="75"/>
      <c r="Q6" s="75"/>
      <c r="R6" s="75"/>
      <c r="S6" s="77"/>
      <c r="X6" s="29"/>
      <c r="AA6" s="29"/>
      <c r="AL6" s="29"/>
      <c r="AZ6" s="29"/>
    </row>
    <row r="7" spans="1:53" ht="24" customHeight="1" thickBot="1" x14ac:dyDescent="0.25">
      <c r="A7" s="74" t="s">
        <v>280</v>
      </c>
      <c r="B7" s="75"/>
      <c r="C7" s="75"/>
      <c r="D7" s="75"/>
      <c r="E7" s="75"/>
      <c r="F7" s="75"/>
      <c r="G7" s="75"/>
      <c r="H7" s="75"/>
      <c r="I7" s="75"/>
      <c r="J7" s="75"/>
      <c r="K7" s="76"/>
      <c r="L7" s="75"/>
      <c r="M7" s="75"/>
      <c r="N7" s="75"/>
      <c r="O7" s="75"/>
      <c r="P7" s="75"/>
      <c r="Q7" s="75"/>
      <c r="R7" s="75"/>
      <c r="S7" s="77"/>
      <c r="X7" s="29"/>
      <c r="AA7" s="29"/>
      <c r="AL7" s="29"/>
      <c r="AZ7" s="29"/>
    </row>
    <row r="8" spans="1:53" ht="24" customHeight="1" thickBot="1" x14ac:dyDescent="0.25">
      <c r="A8" s="78" t="s">
        <v>292</v>
      </c>
      <c r="B8" s="57"/>
      <c r="C8" s="57"/>
      <c r="D8" s="57"/>
      <c r="E8" s="57"/>
      <c r="F8" s="57"/>
      <c r="G8" s="57"/>
      <c r="H8" s="57"/>
      <c r="I8" s="57"/>
      <c r="J8" s="57"/>
      <c r="K8" s="79"/>
      <c r="L8" s="57"/>
      <c r="M8" s="57"/>
      <c r="N8" s="57"/>
      <c r="O8" s="57"/>
      <c r="P8" s="57"/>
      <c r="Q8" s="57"/>
      <c r="R8" s="57"/>
      <c r="S8" s="58"/>
      <c r="X8" s="29"/>
      <c r="AA8" s="29"/>
      <c r="AL8" s="29"/>
      <c r="AZ8" s="29"/>
    </row>
    <row r="9" spans="1:53" ht="24" customHeight="1" thickBot="1" x14ac:dyDescent="0.25">
      <c r="A9" s="78" t="s">
        <v>281</v>
      </c>
      <c r="B9" s="57"/>
      <c r="C9" s="57"/>
      <c r="D9" s="57"/>
      <c r="E9" s="57"/>
      <c r="F9" s="57"/>
      <c r="G9" s="57"/>
      <c r="H9" s="57"/>
      <c r="I9" s="57"/>
      <c r="J9" s="57"/>
      <c r="K9" s="79"/>
      <c r="L9" s="57"/>
      <c r="M9" s="57"/>
      <c r="N9" s="57"/>
      <c r="O9" s="57"/>
      <c r="P9" s="57"/>
      <c r="Q9" s="57"/>
      <c r="R9" s="57"/>
      <c r="S9" s="58"/>
      <c r="X9" s="29"/>
      <c r="AA9" s="29"/>
      <c r="AL9" s="29"/>
      <c r="AZ9" s="29"/>
    </row>
    <row r="10" spans="1:53" ht="24" customHeight="1" thickBot="1" x14ac:dyDescent="0.25">
      <c r="A10" s="78" t="s">
        <v>288</v>
      </c>
      <c r="B10" s="57"/>
      <c r="C10" s="57"/>
      <c r="D10" s="57"/>
      <c r="E10" s="57"/>
      <c r="F10" s="57"/>
      <c r="G10" s="57"/>
      <c r="H10" s="57"/>
      <c r="I10" s="57"/>
      <c r="J10" s="57"/>
      <c r="K10" s="79"/>
      <c r="L10" s="57"/>
      <c r="M10" s="57"/>
      <c r="N10" s="57"/>
      <c r="O10" s="57"/>
      <c r="P10" s="57"/>
      <c r="Q10" s="57"/>
      <c r="R10" s="57"/>
      <c r="S10" s="58"/>
      <c r="X10" s="29"/>
      <c r="AA10" s="29"/>
      <c r="AL10" s="29"/>
      <c r="AZ10" s="29"/>
    </row>
    <row r="11" spans="1:53" ht="12.75" x14ac:dyDescent="0.2">
      <c r="B11" s="21"/>
      <c r="L11" s="25"/>
      <c r="N11" s="26"/>
      <c r="X11" s="29"/>
      <c r="AA11" s="29"/>
      <c r="AL11" s="29"/>
      <c r="AZ11" s="29"/>
    </row>
    <row r="12" spans="1:53" ht="12.75" x14ac:dyDescent="0.2">
      <c r="B12" s="21"/>
      <c r="L12" s="25"/>
      <c r="N12" s="26"/>
      <c r="X12" s="29"/>
      <c r="AA12" s="29"/>
      <c r="AL12" s="29"/>
      <c r="AZ12" s="29"/>
    </row>
    <row r="13" spans="1:53" ht="43.5" customHeight="1" thickBot="1" x14ac:dyDescent="0.3">
      <c r="A13" s="80" t="s">
        <v>287</v>
      </c>
      <c r="B13" s="81"/>
      <c r="C13" s="81"/>
      <c r="D13" s="81"/>
      <c r="E13" s="81"/>
      <c r="F13" s="81"/>
      <c r="G13" s="81"/>
      <c r="H13" s="81"/>
      <c r="I13" s="81"/>
      <c r="J13" s="81"/>
      <c r="K13" s="82"/>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Z13" s="29"/>
    </row>
    <row r="14" spans="1:53" ht="36.75" customHeight="1" thickBot="1" x14ac:dyDescent="0.25">
      <c r="A14" s="85" t="s">
        <v>0</v>
      </c>
      <c r="B14" s="86"/>
      <c r="C14" s="86"/>
      <c r="D14" s="86"/>
      <c r="E14" s="86"/>
      <c r="F14" s="86"/>
      <c r="G14" s="86"/>
      <c r="H14" s="86"/>
      <c r="I14" s="86"/>
      <c r="J14" s="86"/>
      <c r="K14" s="87"/>
      <c r="L14" s="86"/>
      <c r="M14" s="86"/>
      <c r="N14" s="86"/>
      <c r="O14" s="86"/>
      <c r="P14" s="86"/>
      <c r="Q14" s="86"/>
      <c r="R14" s="86"/>
      <c r="S14" s="86"/>
      <c r="T14" s="86"/>
      <c r="U14" s="86"/>
      <c r="V14" s="86"/>
      <c r="W14" s="88"/>
      <c r="X14" s="4"/>
      <c r="Y14" s="67" t="s">
        <v>1</v>
      </c>
      <c r="Z14" s="72" t="s">
        <v>2</v>
      </c>
      <c r="AA14" s="5"/>
      <c r="AB14" s="56" t="s">
        <v>3</v>
      </c>
      <c r="AC14" s="57"/>
      <c r="AD14" s="57"/>
      <c r="AE14" s="57"/>
      <c r="AF14" s="57"/>
      <c r="AG14" s="57"/>
      <c r="AH14" s="57"/>
      <c r="AI14" s="57"/>
      <c r="AJ14" s="58"/>
      <c r="AK14" s="60" t="s">
        <v>4</v>
      </c>
      <c r="AL14" s="5"/>
      <c r="AM14" s="56" t="s">
        <v>5</v>
      </c>
      <c r="AN14" s="57"/>
      <c r="AO14" s="57"/>
      <c r="AP14" s="57"/>
      <c r="AQ14" s="57"/>
      <c r="AR14" s="57"/>
      <c r="AS14" s="57"/>
      <c r="AT14" s="57"/>
      <c r="AU14" s="57"/>
      <c r="AV14" s="57"/>
      <c r="AW14" s="57"/>
      <c r="AX14" s="57"/>
      <c r="AY14" s="58"/>
      <c r="AZ14" s="6"/>
      <c r="BA14" s="12" t="s">
        <v>6</v>
      </c>
    </row>
    <row r="15" spans="1:53" ht="24.75" customHeight="1" thickBot="1" x14ac:dyDescent="0.25">
      <c r="A15" s="72" t="s">
        <v>7</v>
      </c>
      <c r="B15" s="65" t="s">
        <v>8</v>
      </c>
      <c r="C15" s="63" t="s">
        <v>9</v>
      </c>
      <c r="D15" s="59" t="s">
        <v>10</v>
      </c>
      <c r="E15" s="57"/>
      <c r="F15" s="57"/>
      <c r="G15" s="58"/>
      <c r="H15" s="90" t="s">
        <v>293</v>
      </c>
      <c r="I15" s="63" t="s">
        <v>11</v>
      </c>
      <c r="J15" s="63" t="s">
        <v>12</v>
      </c>
      <c r="K15" s="63" t="s">
        <v>13</v>
      </c>
      <c r="L15" s="63" t="s">
        <v>14</v>
      </c>
      <c r="M15" s="63" t="s">
        <v>15</v>
      </c>
      <c r="N15" s="70" t="s">
        <v>16</v>
      </c>
      <c r="O15" s="65" t="s">
        <v>17</v>
      </c>
      <c r="P15" s="65" t="s">
        <v>18</v>
      </c>
      <c r="Q15" s="63" t="s">
        <v>19</v>
      </c>
      <c r="R15" s="63" t="s">
        <v>20</v>
      </c>
      <c r="S15" s="63" t="s">
        <v>21</v>
      </c>
      <c r="T15" s="63" t="s">
        <v>22</v>
      </c>
      <c r="U15" s="65" t="s">
        <v>23</v>
      </c>
      <c r="V15" s="65" t="s">
        <v>24</v>
      </c>
      <c r="W15" s="63" t="s">
        <v>25</v>
      </c>
      <c r="X15" s="4"/>
      <c r="Y15" s="68"/>
      <c r="Z15" s="89"/>
      <c r="AA15" s="5"/>
      <c r="AB15" s="72" t="s">
        <v>26</v>
      </c>
      <c r="AC15" s="72" t="s">
        <v>27</v>
      </c>
      <c r="AD15" s="67" t="s">
        <v>28</v>
      </c>
      <c r="AE15" s="67" t="s">
        <v>29</v>
      </c>
      <c r="AF15" s="72" t="s">
        <v>30</v>
      </c>
      <c r="AG15" s="67" t="s">
        <v>31</v>
      </c>
      <c r="AH15" s="67" t="s">
        <v>32</v>
      </c>
      <c r="AI15" s="67" t="s">
        <v>33</v>
      </c>
      <c r="AJ15" s="67" t="s">
        <v>34</v>
      </c>
      <c r="AK15" s="61"/>
      <c r="AL15" s="5"/>
      <c r="AM15" s="56" t="s">
        <v>35</v>
      </c>
      <c r="AN15" s="57"/>
      <c r="AO15" s="58"/>
      <c r="AP15" s="59" t="s">
        <v>36</v>
      </c>
      <c r="AQ15" s="57"/>
      <c r="AR15" s="57"/>
      <c r="AS15" s="57"/>
      <c r="AT15" s="57"/>
      <c r="AU15" s="57"/>
      <c r="AV15" s="58"/>
      <c r="AW15" s="59" t="s">
        <v>37</v>
      </c>
      <c r="AX15" s="57"/>
      <c r="AY15" s="58"/>
      <c r="AZ15" s="6"/>
      <c r="BA15" s="13"/>
    </row>
    <row r="16" spans="1:53" ht="91.5" customHeight="1" x14ac:dyDescent="0.2">
      <c r="A16" s="73"/>
      <c r="B16" s="66"/>
      <c r="C16" s="64"/>
      <c r="D16" s="19" t="s">
        <v>38</v>
      </c>
      <c r="E16" s="19" t="s">
        <v>39</v>
      </c>
      <c r="F16" s="19" t="s">
        <v>40</v>
      </c>
      <c r="G16" s="19" t="s">
        <v>41</v>
      </c>
      <c r="H16" s="91"/>
      <c r="I16" s="64"/>
      <c r="J16" s="64"/>
      <c r="K16" s="64"/>
      <c r="L16" s="64"/>
      <c r="M16" s="64"/>
      <c r="N16" s="71"/>
      <c r="O16" s="66"/>
      <c r="P16" s="66"/>
      <c r="Q16" s="64"/>
      <c r="R16" s="64"/>
      <c r="S16" s="64"/>
      <c r="T16" s="64"/>
      <c r="U16" s="66"/>
      <c r="V16" s="66"/>
      <c r="W16" s="64"/>
      <c r="X16" s="3"/>
      <c r="Y16" s="69"/>
      <c r="Z16" s="73"/>
      <c r="AA16" s="5"/>
      <c r="AB16" s="73"/>
      <c r="AC16" s="73"/>
      <c r="AD16" s="69"/>
      <c r="AE16" s="69"/>
      <c r="AF16" s="73"/>
      <c r="AG16" s="69"/>
      <c r="AH16" s="69"/>
      <c r="AI16" s="69"/>
      <c r="AJ16" s="69"/>
      <c r="AK16" s="62"/>
      <c r="AL16" s="5"/>
      <c r="AM16" s="17" t="s">
        <v>42</v>
      </c>
      <c r="AN16" s="17" t="s">
        <v>43</v>
      </c>
      <c r="AO16" s="17" t="s">
        <v>44</v>
      </c>
      <c r="AP16" s="17" t="s">
        <v>45</v>
      </c>
      <c r="AQ16" s="17" t="s">
        <v>46</v>
      </c>
      <c r="AR16" s="17" t="s">
        <v>47</v>
      </c>
      <c r="AS16" s="17" t="s">
        <v>48</v>
      </c>
      <c r="AT16" s="17" t="s">
        <v>49</v>
      </c>
      <c r="AU16" s="17" t="s">
        <v>50</v>
      </c>
      <c r="AV16" s="17" t="s">
        <v>44</v>
      </c>
      <c r="AW16" s="18" t="s">
        <v>51</v>
      </c>
      <c r="AX16" s="18" t="s">
        <v>52</v>
      </c>
      <c r="AY16" s="18" t="s">
        <v>44</v>
      </c>
      <c r="AZ16" s="6"/>
      <c r="BA16" s="13"/>
    </row>
    <row r="17" spans="1:53" s="35" customFormat="1" ht="48.75" customHeight="1" x14ac:dyDescent="0.2">
      <c r="A17" s="7">
        <v>1</v>
      </c>
      <c r="B17" s="9" t="s">
        <v>282</v>
      </c>
      <c r="C17" s="39" t="s">
        <v>303</v>
      </c>
      <c r="D17" s="9">
        <v>1</v>
      </c>
      <c r="E17" s="9">
        <v>0</v>
      </c>
      <c r="F17" s="9">
        <v>0</v>
      </c>
      <c r="G17" s="9">
        <v>0</v>
      </c>
      <c r="H17" s="16" t="s">
        <v>309</v>
      </c>
      <c r="I17" s="33">
        <v>161284124000001</v>
      </c>
      <c r="J17" s="42">
        <v>45330</v>
      </c>
      <c r="K17" s="48" t="s">
        <v>327</v>
      </c>
      <c r="L17" s="9" t="s">
        <v>38</v>
      </c>
      <c r="M17" s="32">
        <v>45316</v>
      </c>
      <c r="N17" s="31" t="s">
        <v>402</v>
      </c>
      <c r="O17" s="34">
        <v>1</v>
      </c>
      <c r="P17" s="9">
        <v>0</v>
      </c>
      <c r="Q17" s="9">
        <v>0</v>
      </c>
      <c r="R17" s="9">
        <v>0</v>
      </c>
      <c r="S17" s="9">
        <v>0</v>
      </c>
      <c r="T17" s="9">
        <v>0</v>
      </c>
      <c r="U17" s="7">
        <v>14</v>
      </c>
      <c r="V17" s="9">
        <v>2</v>
      </c>
      <c r="W17" s="9">
        <v>0</v>
      </c>
      <c r="Y17" s="9">
        <v>1</v>
      </c>
      <c r="Z17" s="9">
        <v>0</v>
      </c>
      <c r="AA17" s="24"/>
      <c r="AB17" s="8">
        <v>1</v>
      </c>
      <c r="AC17" s="8">
        <v>0</v>
      </c>
      <c r="AD17" s="9" t="s">
        <v>283</v>
      </c>
      <c r="AE17" s="9" t="s">
        <v>283</v>
      </c>
      <c r="AF17" s="9" t="s">
        <v>283</v>
      </c>
      <c r="AG17" s="9" t="s">
        <v>283</v>
      </c>
      <c r="AH17" s="9" t="s">
        <v>283</v>
      </c>
      <c r="AI17" s="9">
        <v>0</v>
      </c>
      <c r="AJ17" s="9">
        <v>0</v>
      </c>
      <c r="AK17" s="8">
        <f t="shared" ref="AK17:AK71" si="0">P17</f>
        <v>0</v>
      </c>
      <c r="AL17" s="24"/>
      <c r="AM17" s="8">
        <v>1</v>
      </c>
      <c r="AN17" s="8">
        <v>0</v>
      </c>
      <c r="AO17" s="8">
        <v>0</v>
      </c>
      <c r="AP17" s="8">
        <v>0</v>
      </c>
      <c r="AQ17" s="8">
        <v>0</v>
      </c>
      <c r="AR17" s="8">
        <v>0</v>
      </c>
      <c r="AS17" s="8">
        <v>0</v>
      </c>
      <c r="AT17" s="8">
        <v>0</v>
      </c>
      <c r="AU17" s="8">
        <v>0</v>
      </c>
      <c r="AV17" s="8">
        <v>1</v>
      </c>
      <c r="AW17" s="8">
        <v>0</v>
      </c>
      <c r="AX17" s="8">
        <v>1</v>
      </c>
      <c r="AY17" s="8">
        <f t="shared" ref="AY17:AY18" si="1">IF(AND(AW17=0,AX17=0),1,0)</f>
        <v>0</v>
      </c>
      <c r="AZ17" s="24"/>
      <c r="BA17" s="14" t="s">
        <v>440</v>
      </c>
    </row>
    <row r="18" spans="1:53" s="35" customFormat="1" ht="76.5" x14ac:dyDescent="0.2">
      <c r="A18" s="7">
        <v>2</v>
      </c>
      <c r="B18" s="9" t="s">
        <v>282</v>
      </c>
      <c r="C18" s="39" t="s">
        <v>304</v>
      </c>
      <c r="D18" s="9">
        <v>1</v>
      </c>
      <c r="E18" s="9">
        <v>0</v>
      </c>
      <c r="F18" s="9">
        <v>0</v>
      </c>
      <c r="G18" s="9">
        <v>0</v>
      </c>
      <c r="H18" s="16" t="s">
        <v>310</v>
      </c>
      <c r="I18" s="33">
        <v>161284124000002</v>
      </c>
      <c r="J18" s="42">
        <v>45330</v>
      </c>
      <c r="K18" s="48" t="s">
        <v>328</v>
      </c>
      <c r="L18" s="9" t="s">
        <v>38</v>
      </c>
      <c r="M18" s="32">
        <v>45324</v>
      </c>
      <c r="N18" s="31" t="s">
        <v>403</v>
      </c>
      <c r="O18" s="34">
        <v>1</v>
      </c>
      <c r="P18" s="9">
        <v>0</v>
      </c>
      <c r="Q18" s="9">
        <v>0</v>
      </c>
      <c r="R18" s="9">
        <v>0</v>
      </c>
      <c r="S18" s="9">
        <v>0</v>
      </c>
      <c r="T18" s="9">
        <v>0</v>
      </c>
      <c r="U18" s="7">
        <v>17</v>
      </c>
      <c r="V18" s="9">
        <v>2</v>
      </c>
      <c r="W18" s="9">
        <v>0</v>
      </c>
      <c r="Y18" s="9">
        <v>1</v>
      </c>
      <c r="Z18" s="9">
        <v>0</v>
      </c>
      <c r="AA18" s="24"/>
      <c r="AB18" s="8">
        <v>1</v>
      </c>
      <c r="AC18" s="8">
        <v>0</v>
      </c>
      <c r="AD18" s="9" t="s">
        <v>283</v>
      </c>
      <c r="AE18" s="9" t="s">
        <v>283</v>
      </c>
      <c r="AF18" s="9" t="s">
        <v>283</v>
      </c>
      <c r="AG18" s="9" t="s">
        <v>283</v>
      </c>
      <c r="AH18" s="9" t="s">
        <v>283</v>
      </c>
      <c r="AI18" s="9">
        <v>0</v>
      </c>
      <c r="AJ18" s="9">
        <v>0</v>
      </c>
      <c r="AK18" s="8">
        <f t="shared" si="0"/>
        <v>0</v>
      </c>
      <c r="AL18" s="24"/>
      <c r="AM18" s="8">
        <v>1</v>
      </c>
      <c r="AN18" s="8">
        <v>0</v>
      </c>
      <c r="AO18" s="8">
        <v>0</v>
      </c>
      <c r="AP18" s="8">
        <v>0</v>
      </c>
      <c r="AQ18" s="8">
        <v>0</v>
      </c>
      <c r="AR18" s="8">
        <v>0</v>
      </c>
      <c r="AS18" s="8">
        <v>0</v>
      </c>
      <c r="AT18" s="8">
        <v>0</v>
      </c>
      <c r="AU18" s="8">
        <v>0</v>
      </c>
      <c r="AV18" s="8">
        <v>1</v>
      </c>
      <c r="AW18" s="8">
        <v>0</v>
      </c>
      <c r="AX18" s="8">
        <v>1</v>
      </c>
      <c r="AY18" s="8">
        <f t="shared" si="1"/>
        <v>0</v>
      </c>
      <c r="AZ18" s="24"/>
      <c r="BA18" s="14" t="s">
        <v>284</v>
      </c>
    </row>
    <row r="19" spans="1:53" s="35" customFormat="1" ht="55.5" customHeight="1" x14ac:dyDescent="0.2">
      <c r="A19" s="7">
        <v>3</v>
      </c>
      <c r="B19" s="9" t="s">
        <v>282</v>
      </c>
      <c r="C19" s="40" t="s">
        <v>305</v>
      </c>
      <c r="D19" s="9">
        <v>1</v>
      </c>
      <c r="E19" s="9">
        <v>0</v>
      </c>
      <c r="F19" s="9">
        <v>0</v>
      </c>
      <c r="G19" s="9">
        <v>0</v>
      </c>
      <c r="H19" s="41">
        <v>45300</v>
      </c>
      <c r="I19" s="33">
        <v>161284124000003</v>
      </c>
      <c r="J19" s="42">
        <v>45330</v>
      </c>
      <c r="K19" s="48" t="s">
        <v>297</v>
      </c>
      <c r="L19" s="9" t="s">
        <v>38</v>
      </c>
      <c r="M19" s="32">
        <v>45330</v>
      </c>
      <c r="N19" s="31" t="s">
        <v>404</v>
      </c>
      <c r="O19" s="34">
        <v>1</v>
      </c>
      <c r="P19" s="9">
        <v>0</v>
      </c>
      <c r="Q19" s="9">
        <v>0</v>
      </c>
      <c r="R19" s="9">
        <v>0</v>
      </c>
      <c r="S19" s="9">
        <v>0</v>
      </c>
      <c r="T19" s="9">
        <v>0</v>
      </c>
      <c r="U19" s="9">
        <v>20</v>
      </c>
      <c r="V19" s="9">
        <v>2</v>
      </c>
      <c r="W19" s="9">
        <v>0</v>
      </c>
      <c r="X19" s="24"/>
      <c r="Y19" s="9">
        <v>1</v>
      </c>
      <c r="Z19" s="9">
        <v>0</v>
      </c>
      <c r="AA19" s="24"/>
      <c r="AB19" s="8">
        <v>1</v>
      </c>
      <c r="AC19" s="8">
        <v>0</v>
      </c>
      <c r="AD19" s="9" t="s">
        <v>283</v>
      </c>
      <c r="AE19" s="9" t="s">
        <v>283</v>
      </c>
      <c r="AF19" s="9" t="s">
        <v>283</v>
      </c>
      <c r="AG19" s="9" t="s">
        <v>283</v>
      </c>
      <c r="AH19" s="9" t="s">
        <v>283</v>
      </c>
      <c r="AI19" s="9">
        <v>0</v>
      </c>
      <c r="AJ19" s="9">
        <v>0</v>
      </c>
      <c r="AK19" s="8">
        <f t="shared" si="0"/>
        <v>0</v>
      </c>
      <c r="AL19" s="24"/>
      <c r="AM19" s="8">
        <v>1</v>
      </c>
      <c r="AN19" s="8">
        <v>0</v>
      </c>
      <c r="AO19" s="8">
        <v>0</v>
      </c>
      <c r="AP19" s="8">
        <v>0</v>
      </c>
      <c r="AQ19" s="8">
        <v>0</v>
      </c>
      <c r="AR19" s="8">
        <v>0</v>
      </c>
      <c r="AS19" s="8">
        <v>0</v>
      </c>
      <c r="AT19" s="8">
        <v>0</v>
      </c>
      <c r="AU19" s="8">
        <v>0</v>
      </c>
      <c r="AV19" s="8">
        <v>1</v>
      </c>
      <c r="AW19" s="8">
        <v>0</v>
      </c>
      <c r="AX19" s="8">
        <v>1</v>
      </c>
      <c r="AY19" s="8">
        <f t="shared" ref="AY19:AY26" si="2">IF(AND(AW19=0,AX19=0),1,0)</f>
        <v>0</v>
      </c>
      <c r="AZ19" s="24"/>
      <c r="BA19" s="14" t="s">
        <v>294</v>
      </c>
    </row>
    <row r="20" spans="1:53" s="35" customFormat="1" ht="54.75" customHeight="1" x14ac:dyDescent="0.2">
      <c r="A20" s="7">
        <v>4</v>
      </c>
      <c r="B20" s="9" t="s">
        <v>282</v>
      </c>
      <c r="C20" s="39" t="s">
        <v>306</v>
      </c>
      <c r="D20" s="9">
        <v>1</v>
      </c>
      <c r="E20" s="9">
        <v>0</v>
      </c>
      <c r="F20" s="9">
        <v>0</v>
      </c>
      <c r="G20" s="9">
        <v>0</v>
      </c>
      <c r="H20" s="42">
        <v>45302</v>
      </c>
      <c r="I20" s="33">
        <v>161284124000004</v>
      </c>
      <c r="J20" s="46">
        <v>45331</v>
      </c>
      <c r="K20" s="48" t="s">
        <v>329</v>
      </c>
      <c r="L20" s="9" t="s">
        <v>38</v>
      </c>
      <c r="M20" s="32">
        <v>45306</v>
      </c>
      <c r="N20" s="31" t="s">
        <v>405</v>
      </c>
      <c r="O20" s="34">
        <v>1</v>
      </c>
      <c r="P20" s="9">
        <v>0</v>
      </c>
      <c r="Q20" s="9">
        <v>0</v>
      </c>
      <c r="R20" s="9">
        <v>0</v>
      </c>
      <c r="S20" s="9">
        <v>0</v>
      </c>
      <c r="T20" s="9">
        <v>0</v>
      </c>
      <c r="U20" s="9">
        <v>2</v>
      </c>
      <c r="V20" s="9">
        <v>2</v>
      </c>
      <c r="W20" s="9">
        <v>0</v>
      </c>
      <c r="X20" s="24"/>
      <c r="Y20" s="9">
        <v>1</v>
      </c>
      <c r="Z20" s="9">
        <v>0</v>
      </c>
      <c r="AA20" s="24"/>
      <c r="AB20" s="8">
        <v>0</v>
      </c>
      <c r="AC20" s="8">
        <v>1</v>
      </c>
      <c r="AD20" s="9" t="s">
        <v>283</v>
      </c>
      <c r="AE20" s="9" t="s">
        <v>283</v>
      </c>
      <c r="AF20" s="9" t="s">
        <v>283</v>
      </c>
      <c r="AG20" s="9" t="s">
        <v>283</v>
      </c>
      <c r="AH20" s="9" t="s">
        <v>283</v>
      </c>
      <c r="AI20" s="9">
        <v>0</v>
      </c>
      <c r="AJ20" s="9">
        <v>0</v>
      </c>
      <c r="AK20" s="8">
        <f t="shared" si="0"/>
        <v>0</v>
      </c>
      <c r="AL20" s="24"/>
      <c r="AM20" s="8">
        <v>1</v>
      </c>
      <c r="AN20" s="8">
        <v>0</v>
      </c>
      <c r="AO20" s="8">
        <v>0</v>
      </c>
      <c r="AP20" s="8">
        <v>0</v>
      </c>
      <c r="AQ20" s="8">
        <v>0</v>
      </c>
      <c r="AR20" s="8">
        <v>0</v>
      </c>
      <c r="AS20" s="8">
        <v>0</v>
      </c>
      <c r="AT20" s="8">
        <v>0</v>
      </c>
      <c r="AU20" s="8">
        <v>0</v>
      </c>
      <c r="AV20" s="8">
        <v>1</v>
      </c>
      <c r="AW20" s="8">
        <v>0</v>
      </c>
      <c r="AX20" s="8">
        <v>1</v>
      </c>
      <c r="AY20" s="8">
        <f t="shared" si="2"/>
        <v>0</v>
      </c>
      <c r="AZ20" s="24"/>
      <c r="BA20" s="14" t="s">
        <v>294</v>
      </c>
    </row>
    <row r="21" spans="1:53" s="35" customFormat="1" ht="72.75" customHeight="1" x14ac:dyDescent="0.2">
      <c r="A21" s="7">
        <v>5</v>
      </c>
      <c r="B21" s="9" t="s">
        <v>282</v>
      </c>
      <c r="C21" s="39" t="s">
        <v>307</v>
      </c>
      <c r="D21" s="9">
        <v>1</v>
      </c>
      <c r="E21" s="9">
        <v>0</v>
      </c>
      <c r="F21" s="9">
        <v>0</v>
      </c>
      <c r="G21" s="9">
        <v>0</v>
      </c>
      <c r="H21" s="42">
        <v>45302</v>
      </c>
      <c r="I21" s="33">
        <v>161284124000005</v>
      </c>
      <c r="J21" s="46">
        <v>45331</v>
      </c>
      <c r="K21" s="48" t="s">
        <v>330</v>
      </c>
      <c r="L21" s="9" t="s">
        <v>38</v>
      </c>
      <c r="M21" s="32">
        <v>45323</v>
      </c>
      <c r="N21" s="31" t="s">
        <v>406</v>
      </c>
      <c r="O21" s="34">
        <v>1</v>
      </c>
      <c r="P21" s="9">
        <v>0</v>
      </c>
      <c r="Q21" s="9">
        <v>0</v>
      </c>
      <c r="R21" s="9">
        <v>0</v>
      </c>
      <c r="S21" s="9">
        <v>0</v>
      </c>
      <c r="T21" s="9">
        <v>0</v>
      </c>
      <c r="U21" s="9">
        <v>16</v>
      </c>
      <c r="V21" s="9">
        <v>2</v>
      </c>
      <c r="W21" s="9">
        <v>0</v>
      </c>
      <c r="X21" s="24"/>
      <c r="Y21" s="9">
        <v>1</v>
      </c>
      <c r="Z21" s="9">
        <v>0</v>
      </c>
      <c r="AA21" s="24"/>
      <c r="AB21" s="8">
        <v>1</v>
      </c>
      <c r="AC21" s="8">
        <v>0</v>
      </c>
      <c r="AD21" s="9" t="s">
        <v>283</v>
      </c>
      <c r="AE21" s="9" t="s">
        <v>283</v>
      </c>
      <c r="AF21" s="9" t="s">
        <v>283</v>
      </c>
      <c r="AG21" s="9" t="s">
        <v>283</v>
      </c>
      <c r="AH21" s="9" t="s">
        <v>283</v>
      </c>
      <c r="AI21" s="9">
        <v>0</v>
      </c>
      <c r="AJ21" s="9">
        <v>0</v>
      </c>
      <c r="AK21" s="8">
        <f t="shared" si="0"/>
        <v>0</v>
      </c>
      <c r="AL21" s="24"/>
      <c r="AM21" s="8">
        <v>1</v>
      </c>
      <c r="AN21" s="8">
        <v>0</v>
      </c>
      <c r="AO21" s="8">
        <v>0</v>
      </c>
      <c r="AP21" s="8">
        <v>0</v>
      </c>
      <c r="AQ21" s="8">
        <v>0</v>
      </c>
      <c r="AR21" s="8">
        <v>0</v>
      </c>
      <c r="AS21" s="8">
        <v>0</v>
      </c>
      <c r="AT21" s="8">
        <v>0</v>
      </c>
      <c r="AU21" s="8">
        <v>0</v>
      </c>
      <c r="AV21" s="8">
        <v>1</v>
      </c>
      <c r="AW21" s="8">
        <v>0</v>
      </c>
      <c r="AX21" s="8">
        <v>1</v>
      </c>
      <c r="AY21" s="8">
        <f t="shared" si="2"/>
        <v>0</v>
      </c>
      <c r="AZ21" s="24"/>
      <c r="BA21" s="15" t="s">
        <v>441</v>
      </c>
    </row>
    <row r="22" spans="1:53" s="35" customFormat="1" ht="58.5" customHeight="1" x14ac:dyDescent="0.2">
      <c r="A22" s="7">
        <v>6</v>
      </c>
      <c r="B22" s="9" t="s">
        <v>282</v>
      </c>
      <c r="C22" s="39" t="s">
        <v>308</v>
      </c>
      <c r="D22" s="9">
        <v>1</v>
      </c>
      <c r="E22" s="9">
        <v>0</v>
      </c>
      <c r="F22" s="9">
        <v>0</v>
      </c>
      <c r="G22" s="9">
        <v>0</v>
      </c>
      <c r="H22" s="42">
        <v>45302</v>
      </c>
      <c r="I22" s="33">
        <v>161284124000006</v>
      </c>
      <c r="J22" s="46">
        <v>45331</v>
      </c>
      <c r="K22" s="48" t="s">
        <v>299</v>
      </c>
      <c r="L22" s="9" t="s">
        <v>38</v>
      </c>
      <c r="M22" s="32">
        <v>45331</v>
      </c>
      <c r="N22" s="31" t="s">
        <v>407</v>
      </c>
      <c r="O22" s="34">
        <v>1</v>
      </c>
      <c r="P22" s="9">
        <v>0</v>
      </c>
      <c r="Q22" s="9">
        <v>0</v>
      </c>
      <c r="R22" s="9">
        <v>0</v>
      </c>
      <c r="S22" s="9">
        <v>0</v>
      </c>
      <c r="T22" s="9">
        <v>0</v>
      </c>
      <c r="U22" s="9">
        <v>20</v>
      </c>
      <c r="V22" s="9">
        <v>2</v>
      </c>
      <c r="W22" s="9">
        <v>0</v>
      </c>
      <c r="X22" s="24"/>
      <c r="Y22" s="9">
        <v>1</v>
      </c>
      <c r="Z22" s="9">
        <v>0</v>
      </c>
      <c r="AA22" s="24"/>
      <c r="AB22" s="8">
        <v>1</v>
      </c>
      <c r="AC22" s="8">
        <v>0</v>
      </c>
      <c r="AD22" s="9" t="s">
        <v>283</v>
      </c>
      <c r="AE22" s="9" t="s">
        <v>283</v>
      </c>
      <c r="AF22" s="9" t="s">
        <v>283</v>
      </c>
      <c r="AG22" s="9" t="s">
        <v>283</v>
      </c>
      <c r="AH22" s="9" t="s">
        <v>283</v>
      </c>
      <c r="AI22" s="9">
        <v>0</v>
      </c>
      <c r="AJ22" s="9">
        <v>0</v>
      </c>
      <c r="AK22" s="8">
        <f t="shared" si="0"/>
        <v>0</v>
      </c>
      <c r="AL22" s="24"/>
      <c r="AM22" s="8">
        <v>1</v>
      </c>
      <c r="AN22" s="8">
        <v>0</v>
      </c>
      <c r="AO22" s="8">
        <v>0</v>
      </c>
      <c r="AP22" s="8">
        <v>0</v>
      </c>
      <c r="AQ22" s="8">
        <v>0</v>
      </c>
      <c r="AR22" s="8">
        <v>0</v>
      </c>
      <c r="AS22" s="8">
        <v>0</v>
      </c>
      <c r="AT22" s="8">
        <v>0</v>
      </c>
      <c r="AU22" s="8">
        <v>0</v>
      </c>
      <c r="AV22" s="8">
        <v>1</v>
      </c>
      <c r="AW22" s="8">
        <v>0</v>
      </c>
      <c r="AX22" s="8">
        <v>1</v>
      </c>
      <c r="AY22" s="8">
        <f t="shared" si="2"/>
        <v>0</v>
      </c>
      <c r="AZ22" s="24"/>
      <c r="BA22" s="14" t="s">
        <v>442</v>
      </c>
    </row>
    <row r="23" spans="1:53" s="35" customFormat="1" ht="58.5" customHeight="1" x14ac:dyDescent="0.2">
      <c r="A23" s="7">
        <v>7</v>
      </c>
      <c r="B23" s="9" t="s">
        <v>282</v>
      </c>
      <c r="C23" s="43" t="s">
        <v>311</v>
      </c>
      <c r="D23" s="9">
        <v>1</v>
      </c>
      <c r="E23" s="9">
        <v>0</v>
      </c>
      <c r="F23" s="9">
        <v>0</v>
      </c>
      <c r="G23" s="9">
        <v>0</v>
      </c>
      <c r="H23" s="14" t="s">
        <v>325</v>
      </c>
      <c r="I23" s="33">
        <v>161284124000007</v>
      </c>
      <c r="J23" s="46">
        <v>44970</v>
      </c>
      <c r="K23" s="48" t="s">
        <v>331</v>
      </c>
      <c r="L23" s="9" t="s">
        <v>38</v>
      </c>
      <c r="M23" s="32">
        <v>45306</v>
      </c>
      <c r="N23" s="31" t="s">
        <v>408</v>
      </c>
      <c r="O23" s="34">
        <v>1</v>
      </c>
      <c r="P23" s="9">
        <v>0</v>
      </c>
      <c r="Q23" s="9">
        <v>0</v>
      </c>
      <c r="R23" s="9">
        <v>0</v>
      </c>
      <c r="S23" s="9">
        <v>0</v>
      </c>
      <c r="T23" s="9">
        <v>0</v>
      </c>
      <c r="U23" s="9">
        <v>1</v>
      </c>
      <c r="V23" s="9">
        <v>2</v>
      </c>
      <c r="W23" s="9">
        <v>0</v>
      </c>
      <c r="X23" s="24"/>
      <c r="Y23" s="9">
        <v>1</v>
      </c>
      <c r="Z23" s="9">
        <v>0</v>
      </c>
      <c r="AA23" s="24"/>
      <c r="AB23" s="8">
        <v>0</v>
      </c>
      <c r="AC23" s="8">
        <v>1</v>
      </c>
      <c r="AD23" s="9" t="s">
        <v>283</v>
      </c>
      <c r="AE23" s="9" t="s">
        <v>283</v>
      </c>
      <c r="AF23" s="9" t="s">
        <v>283</v>
      </c>
      <c r="AG23" s="9" t="s">
        <v>283</v>
      </c>
      <c r="AH23" s="9" t="s">
        <v>283</v>
      </c>
      <c r="AI23" s="9">
        <v>0</v>
      </c>
      <c r="AJ23" s="9">
        <v>0</v>
      </c>
      <c r="AK23" s="8">
        <f t="shared" si="0"/>
        <v>0</v>
      </c>
      <c r="AL23" s="24"/>
      <c r="AM23" s="8">
        <v>1</v>
      </c>
      <c r="AN23" s="8">
        <v>0</v>
      </c>
      <c r="AO23" s="8">
        <v>0</v>
      </c>
      <c r="AP23" s="8">
        <v>0</v>
      </c>
      <c r="AQ23" s="8">
        <v>0</v>
      </c>
      <c r="AR23" s="8">
        <v>0</v>
      </c>
      <c r="AS23" s="8">
        <v>0</v>
      </c>
      <c r="AT23" s="8">
        <v>0</v>
      </c>
      <c r="AU23" s="8">
        <v>0</v>
      </c>
      <c r="AV23" s="8">
        <v>1</v>
      </c>
      <c r="AW23" s="8">
        <v>0</v>
      </c>
      <c r="AX23" s="8">
        <v>0</v>
      </c>
      <c r="AY23" s="8">
        <v>1</v>
      </c>
      <c r="AZ23" s="24"/>
      <c r="BA23" s="14" t="s">
        <v>443</v>
      </c>
    </row>
    <row r="24" spans="1:53" s="35" customFormat="1" ht="71.25" customHeight="1" x14ac:dyDescent="0.2">
      <c r="A24" s="7">
        <v>8</v>
      </c>
      <c r="B24" s="9" t="s">
        <v>282</v>
      </c>
      <c r="C24" s="44" t="s">
        <v>312</v>
      </c>
      <c r="D24" s="9">
        <v>1</v>
      </c>
      <c r="E24" s="9">
        <v>0</v>
      </c>
      <c r="F24" s="9">
        <v>0</v>
      </c>
      <c r="G24" s="9">
        <v>0</v>
      </c>
      <c r="H24" s="14" t="s">
        <v>325</v>
      </c>
      <c r="I24" s="33">
        <v>161284124000008</v>
      </c>
      <c r="J24" s="46">
        <v>44970</v>
      </c>
      <c r="K24" s="48" t="s">
        <v>332</v>
      </c>
      <c r="L24" s="9" t="s">
        <v>38</v>
      </c>
      <c r="M24" s="32">
        <v>45335</v>
      </c>
      <c r="N24" s="31" t="s">
        <v>409</v>
      </c>
      <c r="O24" s="34">
        <v>1</v>
      </c>
      <c r="P24" s="9">
        <v>0</v>
      </c>
      <c r="Q24" s="9">
        <v>0</v>
      </c>
      <c r="R24" s="9">
        <v>0</v>
      </c>
      <c r="S24" s="9">
        <v>0</v>
      </c>
      <c r="T24" s="9">
        <v>0</v>
      </c>
      <c r="U24" s="9">
        <v>20</v>
      </c>
      <c r="V24" s="9">
        <v>2</v>
      </c>
      <c r="W24" s="9">
        <v>0</v>
      </c>
      <c r="X24" s="24"/>
      <c r="Y24" s="9">
        <v>1</v>
      </c>
      <c r="Z24" s="9">
        <v>0</v>
      </c>
      <c r="AA24" s="24"/>
      <c r="AB24" s="8">
        <v>1</v>
      </c>
      <c r="AC24" s="8">
        <v>0</v>
      </c>
      <c r="AD24" s="9" t="s">
        <v>283</v>
      </c>
      <c r="AE24" s="9" t="s">
        <v>283</v>
      </c>
      <c r="AF24" s="9" t="s">
        <v>283</v>
      </c>
      <c r="AG24" s="9" t="s">
        <v>283</v>
      </c>
      <c r="AH24" s="9" t="s">
        <v>283</v>
      </c>
      <c r="AI24" s="9">
        <v>0</v>
      </c>
      <c r="AJ24" s="9">
        <v>0</v>
      </c>
      <c r="AK24" s="8">
        <f t="shared" si="0"/>
        <v>0</v>
      </c>
      <c r="AL24" s="24"/>
      <c r="AM24" s="8">
        <v>1</v>
      </c>
      <c r="AN24" s="8">
        <v>0</v>
      </c>
      <c r="AO24" s="8">
        <v>0</v>
      </c>
      <c r="AP24" s="8">
        <v>0</v>
      </c>
      <c r="AQ24" s="8">
        <v>0</v>
      </c>
      <c r="AR24" s="8">
        <v>0</v>
      </c>
      <c r="AS24" s="8">
        <v>0</v>
      </c>
      <c r="AT24" s="8">
        <v>0</v>
      </c>
      <c r="AU24" s="8">
        <v>0</v>
      </c>
      <c r="AV24" s="8">
        <v>1</v>
      </c>
      <c r="AW24" s="8">
        <v>0</v>
      </c>
      <c r="AX24" s="8">
        <v>1</v>
      </c>
      <c r="AY24" s="8">
        <f t="shared" si="2"/>
        <v>0</v>
      </c>
      <c r="AZ24" s="24"/>
      <c r="BA24" s="14" t="s">
        <v>286</v>
      </c>
    </row>
    <row r="25" spans="1:53" s="35" customFormat="1" ht="46.5" customHeight="1" x14ac:dyDescent="0.2">
      <c r="A25" s="7">
        <v>9</v>
      </c>
      <c r="B25" s="9" t="s">
        <v>282</v>
      </c>
      <c r="C25" s="43" t="s">
        <v>313</v>
      </c>
      <c r="D25" s="9">
        <v>1</v>
      </c>
      <c r="E25" s="9">
        <v>0</v>
      </c>
      <c r="F25" s="9">
        <v>0</v>
      </c>
      <c r="G25" s="9">
        <v>0</v>
      </c>
      <c r="H25" s="46">
        <v>45303</v>
      </c>
      <c r="I25" s="33">
        <v>161284124000009</v>
      </c>
      <c r="J25" s="46">
        <v>44970</v>
      </c>
      <c r="K25" s="48" t="s">
        <v>299</v>
      </c>
      <c r="L25" s="9" t="s">
        <v>38</v>
      </c>
      <c r="M25" s="32">
        <v>45335</v>
      </c>
      <c r="N25" s="31" t="s">
        <v>410</v>
      </c>
      <c r="O25" s="34">
        <v>1</v>
      </c>
      <c r="P25" s="9">
        <v>0</v>
      </c>
      <c r="Q25" s="9">
        <v>0</v>
      </c>
      <c r="R25" s="9">
        <v>0</v>
      </c>
      <c r="S25" s="9">
        <v>0</v>
      </c>
      <c r="T25" s="9">
        <v>0</v>
      </c>
      <c r="U25" s="9">
        <v>20</v>
      </c>
      <c r="V25" s="9">
        <v>2</v>
      </c>
      <c r="W25" s="9">
        <v>0</v>
      </c>
      <c r="X25" s="24"/>
      <c r="Y25" s="9">
        <v>1</v>
      </c>
      <c r="Z25" s="9">
        <v>0</v>
      </c>
      <c r="AA25" s="24"/>
      <c r="AB25" s="8">
        <v>1</v>
      </c>
      <c r="AC25" s="8">
        <v>0</v>
      </c>
      <c r="AD25" s="9" t="s">
        <v>283</v>
      </c>
      <c r="AE25" s="9" t="s">
        <v>283</v>
      </c>
      <c r="AF25" s="9" t="s">
        <v>283</v>
      </c>
      <c r="AG25" s="9" t="s">
        <v>283</v>
      </c>
      <c r="AH25" s="9" t="s">
        <v>283</v>
      </c>
      <c r="AI25" s="9">
        <v>0</v>
      </c>
      <c r="AJ25" s="9">
        <v>0</v>
      </c>
      <c r="AK25" s="8">
        <f t="shared" si="0"/>
        <v>0</v>
      </c>
      <c r="AL25" s="24"/>
      <c r="AM25" s="8">
        <v>1</v>
      </c>
      <c r="AN25" s="8">
        <v>0</v>
      </c>
      <c r="AO25" s="8">
        <v>0</v>
      </c>
      <c r="AP25" s="8">
        <v>0</v>
      </c>
      <c r="AQ25" s="8">
        <v>0</v>
      </c>
      <c r="AR25" s="8">
        <v>0</v>
      </c>
      <c r="AS25" s="8">
        <v>0</v>
      </c>
      <c r="AT25" s="8">
        <v>0</v>
      </c>
      <c r="AU25" s="8">
        <v>0</v>
      </c>
      <c r="AV25" s="8">
        <v>1</v>
      </c>
      <c r="AW25" s="8">
        <v>0</v>
      </c>
      <c r="AX25" s="8">
        <v>1</v>
      </c>
      <c r="AY25" s="8">
        <f t="shared" si="2"/>
        <v>0</v>
      </c>
      <c r="AZ25" s="24"/>
      <c r="BA25" s="14" t="s">
        <v>284</v>
      </c>
    </row>
    <row r="26" spans="1:53" s="35" customFormat="1" ht="45" customHeight="1" x14ac:dyDescent="0.2">
      <c r="A26" s="7">
        <v>10</v>
      </c>
      <c r="B26" s="9" t="s">
        <v>282</v>
      </c>
      <c r="C26" s="45" t="s">
        <v>314</v>
      </c>
      <c r="D26" s="9">
        <v>1</v>
      </c>
      <c r="E26" s="9">
        <v>0</v>
      </c>
      <c r="F26" s="9">
        <v>0</v>
      </c>
      <c r="G26" s="9">
        <v>0</v>
      </c>
      <c r="H26" s="14" t="s">
        <v>326</v>
      </c>
      <c r="I26" s="33">
        <v>161284124000010</v>
      </c>
      <c r="J26" s="46">
        <v>45337</v>
      </c>
      <c r="K26" s="48" t="s">
        <v>333</v>
      </c>
      <c r="L26" s="9" t="s">
        <v>38</v>
      </c>
      <c r="M26" s="32">
        <v>45328</v>
      </c>
      <c r="N26" s="31" t="s">
        <v>411</v>
      </c>
      <c r="O26" s="34">
        <v>1</v>
      </c>
      <c r="P26" s="9">
        <v>0</v>
      </c>
      <c r="Q26" s="9">
        <v>0</v>
      </c>
      <c r="R26" s="9">
        <v>0</v>
      </c>
      <c r="S26" s="9">
        <v>0</v>
      </c>
      <c r="T26" s="9">
        <v>0</v>
      </c>
      <c r="U26" s="9">
        <v>13</v>
      </c>
      <c r="V26" s="9">
        <v>2</v>
      </c>
      <c r="W26" s="9">
        <v>0</v>
      </c>
      <c r="X26" s="24"/>
      <c r="Y26" s="9">
        <v>1</v>
      </c>
      <c r="Z26" s="9">
        <v>0</v>
      </c>
      <c r="AA26" s="24"/>
      <c r="AB26" s="8">
        <v>1</v>
      </c>
      <c r="AC26" s="8">
        <v>0</v>
      </c>
      <c r="AD26" s="9" t="s">
        <v>283</v>
      </c>
      <c r="AE26" s="9" t="s">
        <v>283</v>
      </c>
      <c r="AF26" s="9" t="s">
        <v>283</v>
      </c>
      <c r="AG26" s="9" t="s">
        <v>283</v>
      </c>
      <c r="AH26" s="9" t="s">
        <v>283</v>
      </c>
      <c r="AI26" s="9">
        <v>0</v>
      </c>
      <c r="AJ26" s="9">
        <v>0</v>
      </c>
      <c r="AK26" s="8">
        <f t="shared" si="0"/>
        <v>0</v>
      </c>
      <c r="AL26" s="24"/>
      <c r="AM26" s="8">
        <v>1</v>
      </c>
      <c r="AN26" s="8">
        <v>0</v>
      </c>
      <c r="AO26" s="8">
        <v>0</v>
      </c>
      <c r="AP26" s="8">
        <v>0</v>
      </c>
      <c r="AQ26" s="8">
        <v>0</v>
      </c>
      <c r="AR26" s="8">
        <v>0</v>
      </c>
      <c r="AS26" s="8">
        <v>0</v>
      </c>
      <c r="AT26" s="8">
        <v>0</v>
      </c>
      <c r="AU26" s="8">
        <v>0</v>
      </c>
      <c r="AV26" s="8">
        <v>1</v>
      </c>
      <c r="AW26" s="8">
        <v>0</v>
      </c>
      <c r="AX26" s="8">
        <v>0</v>
      </c>
      <c r="AY26" s="8">
        <f t="shared" si="2"/>
        <v>1</v>
      </c>
      <c r="AZ26" s="24"/>
      <c r="BA26" s="15" t="s">
        <v>444</v>
      </c>
    </row>
    <row r="27" spans="1:53" s="35" customFormat="1" ht="45.75" customHeight="1" x14ac:dyDescent="0.2">
      <c r="A27" s="7">
        <v>11</v>
      </c>
      <c r="B27" s="9" t="s">
        <v>282</v>
      </c>
      <c r="C27" s="43" t="s">
        <v>315</v>
      </c>
      <c r="D27" s="9">
        <v>1</v>
      </c>
      <c r="E27" s="9">
        <v>0</v>
      </c>
      <c r="F27" s="9">
        <v>0</v>
      </c>
      <c r="G27" s="9">
        <v>0</v>
      </c>
      <c r="H27" s="14"/>
      <c r="I27" s="33">
        <v>161284124000011</v>
      </c>
      <c r="J27" s="46">
        <v>45337</v>
      </c>
      <c r="K27" s="48" t="s">
        <v>334</v>
      </c>
      <c r="L27" s="9" t="s">
        <v>38</v>
      </c>
      <c r="M27" s="54">
        <v>45328</v>
      </c>
      <c r="N27" s="35" t="s">
        <v>412</v>
      </c>
      <c r="O27" s="9">
        <v>1</v>
      </c>
      <c r="P27" s="9">
        <v>0</v>
      </c>
      <c r="Q27" s="7">
        <v>0</v>
      </c>
      <c r="R27" s="9">
        <v>0</v>
      </c>
      <c r="S27" s="9">
        <v>0</v>
      </c>
      <c r="T27" s="9">
        <v>0</v>
      </c>
      <c r="U27" s="9">
        <v>13</v>
      </c>
      <c r="V27" s="9">
        <v>2</v>
      </c>
      <c r="W27" s="9">
        <v>0</v>
      </c>
      <c r="X27" s="24"/>
      <c r="Y27" s="9">
        <v>1</v>
      </c>
      <c r="Z27" s="9">
        <v>0</v>
      </c>
      <c r="AA27" s="24"/>
      <c r="AB27" s="8">
        <v>1</v>
      </c>
      <c r="AC27" s="8">
        <v>0</v>
      </c>
      <c r="AD27" s="9" t="s">
        <v>283</v>
      </c>
      <c r="AE27" s="9" t="s">
        <v>283</v>
      </c>
      <c r="AF27" s="9" t="s">
        <v>283</v>
      </c>
      <c r="AG27" s="9" t="s">
        <v>283</v>
      </c>
      <c r="AH27" s="9" t="s">
        <v>283</v>
      </c>
      <c r="AI27" s="9">
        <v>0</v>
      </c>
      <c r="AJ27" s="9">
        <v>0</v>
      </c>
      <c r="AK27" s="8">
        <f t="shared" si="0"/>
        <v>0</v>
      </c>
      <c r="AL27" s="24"/>
      <c r="AM27" s="8">
        <v>1</v>
      </c>
      <c r="AN27" s="8">
        <v>0</v>
      </c>
      <c r="AO27" s="8">
        <v>0</v>
      </c>
      <c r="AP27" s="8">
        <v>0</v>
      </c>
      <c r="AQ27" s="8">
        <v>0</v>
      </c>
      <c r="AR27" s="8">
        <v>0</v>
      </c>
      <c r="AS27" s="8">
        <v>0</v>
      </c>
      <c r="AT27" s="8">
        <v>0</v>
      </c>
      <c r="AU27" s="8">
        <v>0</v>
      </c>
      <c r="AV27" s="8">
        <v>1</v>
      </c>
      <c r="AW27" s="8">
        <v>0</v>
      </c>
      <c r="AX27" s="8">
        <v>0</v>
      </c>
      <c r="AY27" s="8">
        <v>1</v>
      </c>
      <c r="AZ27" s="24"/>
      <c r="BA27" s="15" t="s">
        <v>444</v>
      </c>
    </row>
    <row r="28" spans="1:53" s="35" customFormat="1" ht="51" customHeight="1" x14ac:dyDescent="0.2">
      <c r="A28" s="7">
        <v>12</v>
      </c>
      <c r="B28" s="9" t="s">
        <v>282</v>
      </c>
      <c r="C28" s="43" t="s">
        <v>316</v>
      </c>
      <c r="D28" s="9">
        <v>1</v>
      </c>
      <c r="E28" s="9">
        <v>0</v>
      </c>
      <c r="F28" s="9">
        <v>0</v>
      </c>
      <c r="G28" s="9">
        <v>0</v>
      </c>
      <c r="H28" s="46">
        <v>45307</v>
      </c>
      <c r="I28" s="33">
        <v>161284124000012</v>
      </c>
      <c r="J28" s="46">
        <v>45337</v>
      </c>
      <c r="K28" s="48" t="s">
        <v>335</v>
      </c>
      <c r="L28" s="9" t="s">
        <v>38</v>
      </c>
      <c r="M28" s="32">
        <v>45328</v>
      </c>
      <c r="N28" s="31" t="s">
        <v>413</v>
      </c>
      <c r="O28" s="34">
        <v>1</v>
      </c>
      <c r="P28" s="9">
        <v>0</v>
      </c>
      <c r="Q28" s="9">
        <v>0</v>
      </c>
      <c r="R28" s="9">
        <v>0</v>
      </c>
      <c r="S28" s="9">
        <v>0</v>
      </c>
      <c r="T28" s="9">
        <v>0</v>
      </c>
      <c r="U28" s="9">
        <v>13</v>
      </c>
      <c r="V28" s="9">
        <v>2</v>
      </c>
      <c r="W28" s="9">
        <v>0</v>
      </c>
      <c r="X28" s="24"/>
      <c r="Y28" s="9">
        <v>1</v>
      </c>
      <c r="Z28" s="9">
        <v>0</v>
      </c>
      <c r="AA28" s="24"/>
      <c r="AB28" s="8">
        <v>1</v>
      </c>
      <c r="AC28" s="8">
        <v>0</v>
      </c>
      <c r="AD28" s="9" t="s">
        <v>283</v>
      </c>
      <c r="AE28" s="9" t="s">
        <v>283</v>
      </c>
      <c r="AF28" s="9" t="s">
        <v>283</v>
      </c>
      <c r="AG28" s="9" t="s">
        <v>283</v>
      </c>
      <c r="AH28" s="9" t="s">
        <v>283</v>
      </c>
      <c r="AI28" s="9">
        <v>0</v>
      </c>
      <c r="AJ28" s="9">
        <v>0</v>
      </c>
      <c r="AK28" s="8">
        <f t="shared" si="0"/>
        <v>0</v>
      </c>
      <c r="AL28" s="24"/>
      <c r="AM28" s="8">
        <v>1</v>
      </c>
      <c r="AN28" s="8">
        <v>0</v>
      </c>
      <c r="AO28" s="8">
        <v>0</v>
      </c>
      <c r="AP28" s="8">
        <v>0</v>
      </c>
      <c r="AQ28" s="8">
        <v>0</v>
      </c>
      <c r="AR28" s="8">
        <v>0</v>
      </c>
      <c r="AS28" s="8">
        <v>0</v>
      </c>
      <c r="AT28" s="8">
        <v>0</v>
      </c>
      <c r="AU28" s="8">
        <v>0</v>
      </c>
      <c r="AV28" s="8">
        <v>1</v>
      </c>
      <c r="AW28" s="8">
        <v>0</v>
      </c>
      <c r="AX28" s="8">
        <v>0</v>
      </c>
      <c r="AY28" s="8">
        <v>1</v>
      </c>
      <c r="AZ28" s="24"/>
      <c r="BA28" s="15" t="s">
        <v>445</v>
      </c>
    </row>
    <row r="29" spans="1:53" s="35" customFormat="1" ht="42" customHeight="1" x14ac:dyDescent="0.2">
      <c r="A29" s="7">
        <v>13</v>
      </c>
      <c r="B29" s="9" t="s">
        <v>282</v>
      </c>
      <c r="C29" s="43" t="s">
        <v>317</v>
      </c>
      <c r="D29" s="9">
        <v>0</v>
      </c>
      <c r="E29" s="9">
        <v>0</v>
      </c>
      <c r="F29" s="9">
        <v>1</v>
      </c>
      <c r="G29" s="9">
        <v>0</v>
      </c>
      <c r="H29" s="46">
        <v>45307</v>
      </c>
      <c r="I29" s="33">
        <v>161284124000013</v>
      </c>
      <c r="J29" s="46">
        <v>45337</v>
      </c>
      <c r="K29" s="48" t="s">
        <v>336</v>
      </c>
      <c r="L29" s="9" t="s">
        <v>40</v>
      </c>
      <c r="M29" s="32">
        <v>45330</v>
      </c>
      <c r="N29" s="31" t="s">
        <v>414</v>
      </c>
      <c r="O29" s="34">
        <v>1</v>
      </c>
      <c r="P29" s="9">
        <v>0</v>
      </c>
      <c r="Q29" s="9">
        <v>0</v>
      </c>
      <c r="R29" s="9">
        <v>0</v>
      </c>
      <c r="S29" s="9">
        <v>0</v>
      </c>
      <c r="T29" s="9">
        <v>0</v>
      </c>
      <c r="U29" s="9">
        <v>15</v>
      </c>
      <c r="V29" s="9">
        <v>2</v>
      </c>
      <c r="W29" s="9">
        <v>0</v>
      </c>
      <c r="X29" s="24"/>
      <c r="Y29" s="9">
        <v>1</v>
      </c>
      <c r="Z29" s="9">
        <v>0</v>
      </c>
      <c r="AA29" s="24"/>
      <c r="AB29" s="8">
        <v>1</v>
      </c>
      <c r="AC29" s="8">
        <v>0</v>
      </c>
      <c r="AD29" s="9" t="s">
        <v>283</v>
      </c>
      <c r="AE29" s="9" t="s">
        <v>283</v>
      </c>
      <c r="AF29" s="9" t="s">
        <v>283</v>
      </c>
      <c r="AG29" s="9" t="s">
        <v>283</v>
      </c>
      <c r="AH29" s="9" t="s">
        <v>283</v>
      </c>
      <c r="AI29" s="9">
        <v>0</v>
      </c>
      <c r="AJ29" s="9">
        <v>0</v>
      </c>
      <c r="AK29" s="8">
        <f t="shared" si="0"/>
        <v>0</v>
      </c>
      <c r="AL29" s="24"/>
      <c r="AM29" s="8">
        <v>1</v>
      </c>
      <c r="AN29" s="8">
        <v>0</v>
      </c>
      <c r="AO29" s="8">
        <v>0</v>
      </c>
      <c r="AP29" s="8">
        <v>0</v>
      </c>
      <c r="AQ29" s="8">
        <v>0</v>
      </c>
      <c r="AR29" s="8">
        <v>0</v>
      </c>
      <c r="AS29" s="8">
        <v>0</v>
      </c>
      <c r="AT29" s="8">
        <v>0</v>
      </c>
      <c r="AU29" s="8">
        <v>0</v>
      </c>
      <c r="AV29" s="8">
        <v>1</v>
      </c>
      <c r="AW29" s="8">
        <v>0</v>
      </c>
      <c r="AX29" s="8">
        <v>0</v>
      </c>
      <c r="AY29" s="8">
        <f t="shared" ref="AY29:AY32" si="3">IF(AND(AW29=0,AX29=0),1,0)</f>
        <v>1</v>
      </c>
      <c r="AZ29" s="24"/>
      <c r="BA29" s="15" t="s">
        <v>446</v>
      </c>
    </row>
    <row r="30" spans="1:53" s="35" customFormat="1" ht="53.25" customHeight="1" x14ac:dyDescent="0.2">
      <c r="A30" s="7">
        <v>14</v>
      </c>
      <c r="B30" s="9" t="s">
        <v>282</v>
      </c>
      <c r="C30" s="43" t="s">
        <v>318</v>
      </c>
      <c r="D30" s="9">
        <v>1</v>
      </c>
      <c r="E30" s="9">
        <v>0</v>
      </c>
      <c r="F30" s="9">
        <v>0</v>
      </c>
      <c r="G30" s="9">
        <v>0</v>
      </c>
      <c r="H30" s="46">
        <v>45307</v>
      </c>
      <c r="I30" s="33">
        <v>161284124000014</v>
      </c>
      <c r="J30" s="46">
        <v>45337</v>
      </c>
      <c r="K30" s="48" t="s">
        <v>337</v>
      </c>
      <c r="L30" s="9" t="s">
        <v>38</v>
      </c>
      <c r="M30" s="32">
        <v>45310</v>
      </c>
      <c r="N30" s="31" t="s">
        <v>415</v>
      </c>
      <c r="O30" s="34">
        <v>1</v>
      </c>
      <c r="P30" s="9">
        <v>0</v>
      </c>
      <c r="Q30" s="9">
        <v>0</v>
      </c>
      <c r="R30" s="9">
        <v>0</v>
      </c>
      <c r="S30" s="9">
        <v>0</v>
      </c>
      <c r="T30" s="9">
        <v>0</v>
      </c>
      <c r="U30" s="9">
        <v>3</v>
      </c>
      <c r="V30" s="9">
        <v>2</v>
      </c>
      <c r="W30" s="9">
        <v>0</v>
      </c>
      <c r="X30" s="24"/>
      <c r="Y30" s="9">
        <v>1</v>
      </c>
      <c r="Z30" s="9">
        <v>0</v>
      </c>
      <c r="AA30" s="24"/>
      <c r="AB30" s="8">
        <v>1</v>
      </c>
      <c r="AC30" s="8">
        <v>0</v>
      </c>
      <c r="AD30" s="9" t="s">
        <v>283</v>
      </c>
      <c r="AE30" s="9" t="s">
        <v>283</v>
      </c>
      <c r="AF30" s="9" t="s">
        <v>283</v>
      </c>
      <c r="AG30" s="9" t="s">
        <v>283</v>
      </c>
      <c r="AH30" s="9" t="s">
        <v>283</v>
      </c>
      <c r="AI30" s="9">
        <v>0</v>
      </c>
      <c r="AJ30" s="9">
        <v>0</v>
      </c>
      <c r="AK30" s="8">
        <f t="shared" si="0"/>
        <v>0</v>
      </c>
      <c r="AL30" s="24"/>
      <c r="AM30" s="8">
        <v>1</v>
      </c>
      <c r="AN30" s="8">
        <v>0</v>
      </c>
      <c r="AO30" s="8">
        <v>0</v>
      </c>
      <c r="AP30" s="8">
        <v>0</v>
      </c>
      <c r="AQ30" s="8">
        <v>0</v>
      </c>
      <c r="AR30" s="8">
        <v>0</v>
      </c>
      <c r="AS30" s="8">
        <v>0</v>
      </c>
      <c r="AT30" s="8">
        <v>0</v>
      </c>
      <c r="AU30" s="8">
        <v>0</v>
      </c>
      <c r="AV30" s="8">
        <v>1</v>
      </c>
      <c r="AW30" s="8">
        <v>0</v>
      </c>
      <c r="AX30" s="8">
        <v>0</v>
      </c>
      <c r="AY30" s="8">
        <f t="shared" si="3"/>
        <v>1</v>
      </c>
      <c r="AZ30" s="24"/>
      <c r="BA30" s="14" t="s">
        <v>290</v>
      </c>
    </row>
    <row r="31" spans="1:53" s="35" customFormat="1" ht="50.25" customHeight="1" x14ac:dyDescent="0.2">
      <c r="A31" s="7">
        <v>15</v>
      </c>
      <c r="B31" s="9" t="s">
        <v>282</v>
      </c>
      <c r="C31" s="43" t="s">
        <v>319</v>
      </c>
      <c r="D31" s="9">
        <v>1</v>
      </c>
      <c r="E31" s="9">
        <v>0</v>
      </c>
      <c r="F31" s="9">
        <v>0</v>
      </c>
      <c r="G31" s="9">
        <v>0</v>
      </c>
      <c r="H31" s="46">
        <v>45308</v>
      </c>
      <c r="I31" s="33">
        <v>161284124000015</v>
      </c>
      <c r="J31" s="46">
        <v>45338</v>
      </c>
      <c r="K31" s="48" t="s">
        <v>338</v>
      </c>
      <c r="L31" s="9" t="s">
        <v>38</v>
      </c>
      <c r="M31" s="32">
        <v>45351</v>
      </c>
      <c r="N31" s="31" t="s">
        <v>416</v>
      </c>
      <c r="O31" s="34">
        <v>1</v>
      </c>
      <c r="P31" s="9">
        <v>0</v>
      </c>
      <c r="Q31" s="9">
        <v>0</v>
      </c>
      <c r="R31" s="9">
        <v>0</v>
      </c>
      <c r="S31" s="9">
        <v>0</v>
      </c>
      <c r="T31" s="9">
        <v>0</v>
      </c>
      <c r="U31" s="9">
        <v>23</v>
      </c>
      <c r="V31" s="9">
        <v>2</v>
      </c>
      <c r="W31" s="9">
        <v>0</v>
      </c>
      <c r="X31" s="24"/>
      <c r="Y31" s="9">
        <v>1</v>
      </c>
      <c r="Z31" s="9">
        <v>0</v>
      </c>
      <c r="AA31" s="24"/>
      <c r="AB31" s="8">
        <v>1</v>
      </c>
      <c r="AC31" s="8">
        <v>0</v>
      </c>
      <c r="AD31" s="9" t="s">
        <v>283</v>
      </c>
      <c r="AE31" s="9" t="s">
        <v>283</v>
      </c>
      <c r="AF31" s="9" t="s">
        <v>283</v>
      </c>
      <c r="AG31" s="9" t="s">
        <v>283</v>
      </c>
      <c r="AH31" s="9" t="s">
        <v>283</v>
      </c>
      <c r="AI31" s="9">
        <v>0</v>
      </c>
      <c r="AJ31" s="9">
        <v>0</v>
      </c>
      <c r="AK31" s="8">
        <f t="shared" si="0"/>
        <v>0</v>
      </c>
      <c r="AL31" s="24"/>
      <c r="AM31" s="8">
        <v>1</v>
      </c>
      <c r="AN31" s="8">
        <v>0</v>
      </c>
      <c r="AO31" s="8">
        <v>0</v>
      </c>
      <c r="AP31" s="8">
        <v>0</v>
      </c>
      <c r="AQ31" s="8">
        <v>0</v>
      </c>
      <c r="AR31" s="8">
        <v>0</v>
      </c>
      <c r="AS31" s="8">
        <v>0</v>
      </c>
      <c r="AT31" s="8">
        <v>0</v>
      </c>
      <c r="AU31" s="8">
        <v>0</v>
      </c>
      <c r="AV31" s="8">
        <v>1</v>
      </c>
      <c r="AW31" s="8">
        <v>1</v>
      </c>
      <c r="AX31" s="8">
        <v>0</v>
      </c>
      <c r="AY31" s="8">
        <f t="shared" si="3"/>
        <v>0</v>
      </c>
      <c r="AZ31" s="24"/>
      <c r="BA31" s="14" t="s">
        <v>447</v>
      </c>
    </row>
    <row r="32" spans="1:53" s="35" customFormat="1" ht="55.5" customHeight="1" x14ac:dyDescent="0.2">
      <c r="A32" s="7">
        <v>16</v>
      </c>
      <c r="B32" s="9" t="s">
        <v>282</v>
      </c>
      <c r="C32" s="43" t="s">
        <v>320</v>
      </c>
      <c r="D32" s="9">
        <v>1</v>
      </c>
      <c r="E32" s="9">
        <v>0</v>
      </c>
      <c r="F32" s="9">
        <v>0</v>
      </c>
      <c r="G32" s="9">
        <v>0</v>
      </c>
      <c r="H32" s="46">
        <v>45308</v>
      </c>
      <c r="I32" s="33">
        <v>161284124000016</v>
      </c>
      <c r="J32" s="46">
        <v>45338</v>
      </c>
      <c r="K32" s="48" t="s">
        <v>338</v>
      </c>
      <c r="L32" s="9" t="s">
        <v>38</v>
      </c>
      <c r="M32" s="32">
        <v>45351</v>
      </c>
      <c r="N32" s="31" t="s">
        <v>417</v>
      </c>
      <c r="O32" s="34">
        <v>1</v>
      </c>
      <c r="P32" s="9">
        <v>0</v>
      </c>
      <c r="Q32" s="9">
        <v>0</v>
      </c>
      <c r="R32" s="9">
        <v>0</v>
      </c>
      <c r="S32" s="9">
        <v>0</v>
      </c>
      <c r="T32" s="9">
        <v>0</v>
      </c>
      <c r="U32" s="9">
        <v>23</v>
      </c>
      <c r="V32" s="9">
        <v>2</v>
      </c>
      <c r="W32" s="9">
        <v>0</v>
      </c>
      <c r="X32" s="24"/>
      <c r="Y32" s="9">
        <v>1</v>
      </c>
      <c r="Z32" s="9">
        <v>0</v>
      </c>
      <c r="AA32" s="24"/>
      <c r="AB32" s="8">
        <v>1</v>
      </c>
      <c r="AC32" s="8">
        <v>0</v>
      </c>
      <c r="AD32" s="9" t="s">
        <v>283</v>
      </c>
      <c r="AE32" s="9" t="s">
        <v>283</v>
      </c>
      <c r="AF32" s="9" t="s">
        <v>283</v>
      </c>
      <c r="AG32" s="9" t="s">
        <v>283</v>
      </c>
      <c r="AH32" s="9" t="s">
        <v>283</v>
      </c>
      <c r="AI32" s="9">
        <v>0</v>
      </c>
      <c r="AJ32" s="9">
        <v>0</v>
      </c>
      <c r="AK32" s="8">
        <f t="shared" si="0"/>
        <v>0</v>
      </c>
      <c r="AL32" s="24"/>
      <c r="AM32" s="8">
        <v>1</v>
      </c>
      <c r="AN32" s="8">
        <v>0</v>
      </c>
      <c r="AO32" s="8">
        <v>0</v>
      </c>
      <c r="AP32" s="8">
        <v>0</v>
      </c>
      <c r="AQ32" s="8">
        <v>0</v>
      </c>
      <c r="AR32" s="8">
        <v>0</v>
      </c>
      <c r="AS32" s="8">
        <v>0</v>
      </c>
      <c r="AT32" s="8">
        <v>0</v>
      </c>
      <c r="AU32" s="8">
        <v>0</v>
      </c>
      <c r="AV32" s="8">
        <v>1</v>
      </c>
      <c r="AW32" s="8">
        <v>1</v>
      </c>
      <c r="AX32" s="8">
        <v>0</v>
      </c>
      <c r="AY32" s="8">
        <f t="shared" si="3"/>
        <v>0</v>
      </c>
      <c r="AZ32" s="24"/>
      <c r="BA32" s="14" t="s">
        <v>447</v>
      </c>
    </row>
    <row r="33" spans="1:53" s="35" customFormat="1" ht="42" customHeight="1" x14ac:dyDescent="0.2">
      <c r="A33" s="7">
        <v>17</v>
      </c>
      <c r="B33" s="9" t="s">
        <v>282</v>
      </c>
      <c r="C33" s="43" t="s">
        <v>321</v>
      </c>
      <c r="D33" s="9">
        <v>1</v>
      </c>
      <c r="E33" s="9">
        <v>0</v>
      </c>
      <c r="F33" s="9">
        <v>0</v>
      </c>
      <c r="G33" s="9">
        <v>0</v>
      </c>
      <c r="H33" s="46">
        <v>45308</v>
      </c>
      <c r="I33" s="33">
        <v>161284124000017</v>
      </c>
      <c r="J33" s="46">
        <v>45338</v>
      </c>
      <c r="K33" s="48" t="s">
        <v>299</v>
      </c>
      <c r="L33" s="9" t="s">
        <v>38</v>
      </c>
      <c r="M33" s="32"/>
      <c r="N33" s="31"/>
      <c r="O33" s="34">
        <v>0</v>
      </c>
      <c r="P33" s="9">
        <v>1</v>
      </c>
      <c r="Q33" s="9">
        <v>0</v>
      </c>
      <c r="R33" s="9">
        <v>0</v>
      </c>
      <c r="S33" s="9">
        <v>0</v>
      </c>
      <c r="T33" s="9">
        <v>0</v>
      </c>
      <c r="U33" s="9"/>
      <c r="V33" s="9">
        <v>2</v>
      </c>
      <c r="W33" s="9">
        <v>0</v>
      </c>
      <c r="X33" s="24"/>
      <c r="Y33" s="9">
        <v>1</v>
      </c>
      <c r="Z33" s="9">
        <v>0</v>
      </c>
      <c r="AA33" s="24"/>
      <c r="AB33" s="8">
        <v>0</v>
      </c>
      <c r="AC33" s="8">
        <v>0</v>
      </c>
      <c r="AD33" s="9" t="s">
        <v>283</v>
      </c>
      <c r="AE33" s="9" t="s">
        <v>283</v>
      </c>
      <c r="AF33" s="9" t="s">
        <v>283</v>
      </c>
      <c r="AG33" s="9" t="s">
        <v>283</v>
      </c>
      <c r="AH33" s="9" t="s">
        <v>283</v>
      </c>
      <c r="AI33" s="9">
        <v>0</v>
      </c>
      <c r="AJ33" s="9">
        <v>0</v>
      </c>
      <c r="AK33" s="8">
        <f t="shared" si="0"/>
        <v>1</v>
      </c>
      <c r="AL33" s="24"/>
      <c r="AM33" s="8">
        <v>1</v>
      </c>
      <c r="AN33" s="8">
        <v>0</v>
      </c>
      <c r="AO33" s="8">
        <v>0</v>
      </c>
      <c r="AP33" s="8">
        <v>0</v>
      </c>
      <c r="AQ33" s="8">
        <v>0</v>
      </c>
      <c r="AR33" s="8">
        <v>0</v>
      </c>
      <c r="AS33" s="8">
        <v>0</v>
      </c>
      <c r="AT33" s="8">
        <v>0</v>
      </c>
      <c r="AU33" s="8">
        <v>0</v>
      </c>
      <c r="AV33" s="8">
        <v>1</v>
      </c>
      <c r="AW33" s="8">
        <v>1</v>
      </c>
      <c r="AX33" s="8">
        <v>0</v>
      </c>
      <c r="AY33" s="8">
        <f t="shared" ref="AY33:AY45" si="4">IF(AND(AW33=0,AX33=0),1,0)</f>
        <v>0</v>
      </c>
      <c r="AZ33" s="24"/>
      <c r="BA33" s="14" t="s">
        <v>448</v>
      </c>
    </row>
    <row r="34" spans="1:53" s="35" customFormat="1" ht="48" customHeight="1" x14ac:dyDescent="0.2">
      <c r="A34" s="7">
        <v>18</v>
      </c>
      <c r="B34" s="9" t="s">
        <v>282</v>
      </c>
      <c r="C34" s="43" t="s">
        <v>322</v>
      </c>
      <c r="D34" s="9">
        <v>1</v>
      </c>
      <c r="E34" s="9">
        <v>0</v>
      </c>
      <c r="F34" s="9">
        <v>0</v>
      </c>
      <c r="G34" s="9">
        <v>0</v>
      </c>
      <c r="H34" s="46">
        <v>45309</v>
      </c>
      <c r="I34" s="33">
        <v>161284124000018</v>
      </c>
      <c r="J34" s="46">
        <v>45341</v>
      </c>
      <c r="K34" s="48" t="s">
        <v>339</v>
      </c>
      <c r="L34" s="9" t="s">
        <v>38</v>
      </c>
      <c r="M34" s="32">
        <v>45310</v>
      </c>
      <c r="N34" s="31" t="s">
        <v>418</v>
      </c>
      <c r="O34" s="34">
        <v>1</v>
      </c>
      <c r="P34" s="9">
        <v>0</v>
      </c>
      <c r="Q34" s="9">
        <v>0</v>
      </c>
      <c r="R34" s="9">
        <v>0</v>
      </c>
      <c r="S34" s="9">
        <v>0</v>
      </c>
      <c r="T34" s="9">
        <v>0</v>
      </c>
      <c r="U34" s="9">
        <v>1</v>
      </c>
      <c r="V34" s="9">
        <v>2</v>
      </c>
      <c r="W34" s="9">
        <v>0</v>
      </c>
      <c r="X34" s="24"/>
      <c r="Y34" s="9">
        <v>1</v>
      </c>
      <c r="Z34" s="9">
        <v>0</v>
      </c>
      <c r="AA34" s="24"/>
      <c r="AB34" s="8">
        <v>1</v>
      </c>
      <c r="AC34" s="8">
        <v>0</v>
      </c>
      <c r="AD34" s="9" t="s">
        <v>283</v>
      </c>
      <c r="AE34" s="9" t="s">
        <v>283</v>
      </c>
      <c r="AF34" s="9" t="s">
        <v>283</v>
      </c>
      <c r="AG34" s="9" t="s">
        <v>283</v>
      </c>
      <c r="AH34" s="9" t="s">
        <v>283</v>
      </c>
      <c r="AI34" s="9">
        <v>0</v>
      </c>
      <c r="AJ34" s="9">
        <v>0</v>
      </c>
      <c r="AK34" s="8">
        <f t="shared" si="0"/>
        <v>0</v>
      </c>
      <c r="AL34" s="24"/>
      <c r="AM34" s="8">
        <v>1</v>
      </c>
      <c r="AN34" s="8">
        <v>0</v>
      </c>
      <c r="AO34" s="8">
        <v>0</v>
      </c>
      <c r="AP34" s="8">
        <v>0</v>
      </c>
      <c r="AQ34" s="8">
        <v>0</v>
      </c>
      <c r="AR34" s="8">
        <v>0</v>
      </c>
      <c r="AS34" s="8">
        <v>0</v>
      </c>
      <c r="AT34" s="8">
        <v>0</v>
      </c>
      <c r="AU34" s="8">
        <v>0</v>
      </c>
      <c r="AV34" s="8">
        <v>1</v>
      </c>
      <c r="AW34" s="8">
        <v>0</v>
      </c>
      <c r="AX34" s="8">
        <v>1</v>
      </c>
      <c r="AY34" s="8">
        <f t="shared" si="4"/>
        <v>0</v>
      </c>
      <c r="AZ34" s="24"/>
      <c r="BA34" s="14" t="s">
        <v>449</v>
      </c>
    </row>
    <row r="35" spans="1:53" s="35" customFormat="1" ht="45" customHeight="1" x14ac:dyDescent="0.2">
      <c r="A35" s="7">
        <v>19</v>
      </c>
      <c r="B35" s="9" t="s">
        <v>282</v>
      </c>
      <c r="C35" s="43" t="s">
        <v>323</v>
      </c>
      <c r="D35" s="9">
        <v>1</v>
      </c>
      <c r="E35" s="9">
        <v>0</v>
      </c>
      <c r="F35" s="9">
        <v>0</v>
      </c>
      <c r="G35" s="9">
        <v>0</v>
      </c>
      <c r="H35" s="46">
        <v>45309</v>
      </c>
      <c r="I35" s="33">
        <v>161284124000019</v>
      </c>
      <c r="J35" s="46">
        <v>45341</v>
      </c>
      <c r="K35" s="48" t="s">
        <v>339</v>
      </c>
      <c r="L35" s="9" t="s">
        <v>38</v>
      </c>
      <c r="M35" s="32">
        <v>45310</v>
      </c>
      <c r="N35" s="31" t="s">
        <v>419</v>
      </c>
      <c r="O35" s="34">
        <v>1</v>
      </c>
      <c r="P35" s="9">
        <v>0</v>
      </c>
      <c r="Q35" s="9">
        <v>0</v>
      </c>
      <c r="R35" s="9">
        <v>0</v>
      </c>
      <c r="S35" s="9">
        <v>0</v>
      </c>
      <c r="T35" s="9">
        <v>0</v>
      </c>
      <c r="U35" s="9">
        <v>1</v>
      </c>
      <c r="V35" s="9">
        <v>2</v>
      </c>
      <c r="W35" s="9">
        <v>0</v>
      </c>
      <c r="X35" s="24"/>
      <c r="Y35" s="9">
        <v>1</v>
      </c>
      <c r="Z35" s="9">
        <v>0</v>
      </c>
      <c r="AA35" s="24"/>
      <c r="AB35" s="8">
        <v>1</v>
      </c>
      <c r="AC35" s="8">
        <v>0</v>
      </c>
      <c r="AD35" s="9" t="s">
        <v>283</v>
      </c>
      <c r="AE35" s="9" t="s">
        <v>283</v>
      </c>
      <c r="AF35" s="9" t="s">
        <v>283</v>
      </c>
      <c r="AG35" s="9" t="s">
        <v>283</v>
      </c>
      <c r="AH35" s="9" t="s">
        <v>283</v>
      </c>
      <c r="AI35" s="9">
        <v>0</v>
      </c>
      <c r="AJ35" s="9">
        <v>0</v>
      </c>
      <c r="AK35" s="8">
        <f t="shared" si="0"/>
        <v>0</v>
      </c>
      <c r="AL35" s="24"/>
      <c r="AM35" s="8">
        <v>1</v>
      </c>
      <c r="AN35" s="8">
        <v>0</v>
      </c>
      <c r="AO35" s="8">
        <v>0</v>
      </c>
      <c r="AP35" s="8">
        <v>0</v>
      </c>
      <c r="AQ35" s="8">
        <v>0</v>
      </c>
      <c r="AR35" s="8">
        <v>0</v>
      </c>
      <c r="AS35" s="8">
        <v>0</v>
      </c>
      <c r="AT35" s="8">
        <v>0</v>
      </c>
      <c r="AU35" s="8">
        <v>0</v>
      </c>
      <c r="AV35" s="8">
        <v>1</v>
      </c>
      <c r="AW35" s="8">
        <v>0</v>
      </c>
      <c r="AX35" s="8">
        <v>0</v>
      </c>
      <c r="AY35" s="8">
        <v>1</v>
      </c>
      <c r="AZ35" s="24"/>
      <c r="BA35" s="14" t="s">
        <v>449</v>
      </c>
    </row>
    <row r="36" spans="1:53" s="35" customFormat="1" ht="49.5" customHeight="1" x14ac:dyDescent="0.2">
      <c r="A36" s="7">
        <v>20</v>
      </c>
      <c r="B36" s="9" t="s">
        <v>282</v>
      </c>
      <c r="C36" s="43" t="s">
        <v>324</v>
      </c>
      <c r="D36" s="9">
        <v>1</v>
      </c>
      <c r="E36" s="9">
        <v>0</v>
      </c>
      <c r="F36" s="9">
        <v>0</v>
      </c>
      <c r="G36" s="9">
        <v>0</v>
      </c>
      <c r="H36" s="46">
        <v>45309</v>
      </c>
      <c r="I36" s="33">
        <v>161284124000020</v>
      </c>
      <c r="J36" s="46">
        <v>45341</v>
      </c>
      <c r="K36" s="48" t="s">
        <v>339</v>
      </c>
      <c r="L36" s="9" t="s">
        <v>38</v>
      </c>
      <c r="M36" s="32">
        <v>45334</v>
      </c>
      <c r="N36" s="31" t="s">
        <v>420</v>
      </c>
      <c r="O36" s="34">
        <v>1</v>
      </c>
      <c r="P36" s="9">
        <v>0</v>
      </c>
      <c r="Q36" s="9">
        <v>0</v>
      </c>
      <c r="R36" s="9">
        <v>0</v>
      </c>
      <c r="S36" s="9">
        <v>0</v>
      </c>
      <c r="T36" s="9">
        <v>0</v>
      </c>
      <c r="U36" s="9">
        <v>1</v>
      </c>
      <c r="V36" s="9">
        <v>2</v>
      </c>
      <c r="W36" s="9">
        <v>0</v>
      </c>
      <c r="X36" s="24"/>
      <c r="Y36" s="9">
        <v>1</v>
      </c>
      <c r="Z36" s="9">
        <v>0</v>
      </c>
      <c r="AA36" s="24"/>
      <c r="AB36" s="8">
        <v>1</v>
      </c>
      <c r="AC36" s="8">
        <v>0</v>
      </c>
      <c r="AD36" s="9" t="s">
        <v>283</v>
      </c>
      <c r="AE36" s="9" t="s">
        <v>283</v>
      </c>
      <c r="AF36" s="9" t="s">
        <v>283</v>
      </c>
      <c r="AG36" s="9" t="s">
        <v>283</v>
      </c>
      <c r="AH36" s="9" t="s">
        <v>283</v>
      </c>
      <c r="AI36" s="9">
        <v>0</v>
      </c>
      <c r="AJ36" s="9">
        <v>0</v>
      </c>
      <c r="AK36" s="8">
        <f t="shared" si="0"/>
        <v>0</v>
      </c>
      <c r="AL36" s="24"/>
      <c r="AM36" s="8">
        <v>1</v>
      </c>
      <c r="AN36" s="8">
        <v>0</v>
      </c>
      <c r="AO36" s="8">
        <v>0</v>
      </c>
      <c r="AP36" s="8">
        <v>0</v>
      </c>
      <c r="AQ36" s="8">
        <v>0</v>
      </c>
      <c r="AR36" s="8">
        <v>0</v>
      </c>
      <c r="AS36" s="8">
        <v>0</v>
      </c>
      <c r="AT36" s="8">
        <v>0</v>
      </c>
      <c r="AU36" s="8">
        <v>0</v>
      </c>
      <c r="AV36" s="8">
        <v>1</v>
      </c>
      <c r="AW36" s="8">
        <v>0</v>
      </c>
      <c r="AX36" s="8">
        <v>0</v>
      </c>
      <c r="AY36" s="8">
        <v>1</v>
      </c>
      <c r="AZ36" s="24"/>
      <c r="BA36" s="14" t="s">
        <v>449</v>
      </c>
    </row>
    <row r="37" spans="1:53" s="35" customFormat="1" ht="45" customHeight="1" x14ac:dyDescent="0.2">
      <c r="A37" s="7">
        <v>21</v>
      </c>
      <c r="B37" s="9" t="s">
        <v>282</v>
      </c>
      <c r="C37" s="43" t="s">
        <v>340</v>
      </c>
      <c r="D37" s="9">
        <v>1</v>
      </c>
      <c r="E37" s="9">
        <v>0</v>
      </c>
      <c r="F37" s="9">
        <v>0</v>
      </c>
      <c r="G37" s="9">
        <v>0</v>
      </c>
      <c r="H37" s="46">
        <v>45312</v>
      </c>
      <c r="I37" s="33">
        <v>161284124000021</v>
      </c>
      <c r="J37" s="46">
        <v>45343</v>
      </c>
      <c r="K37" s="47" t="s">
        <v>353</v>
      </c>
      <c r="L37" s="9" t="s">
        <v>38</v>
      </c>
      <c r="M37" s="32">
        <v>45323</v>
      </c>
      <c r="N37" s="31" t="s">
        <v>421</v>
      </c>
      <c r="O37" s="34">
        <v>1</v>
      </c>
      <c r="P37" s="9">
        <v>0</v>
      </c>
      <c r="Q37" s="9">
        <v>0</v>
      </c>
      <c r="R37" s="9">
        <v>0</v>
      </c>
      <c r="S37" s="9">
        <v>0</v>
      </c>
      <c r="T37" s="9">
        <v>0</v>
      </c>
      <c r="U37" s="9">
        <v>9</v>
      </c>
      <c r="V37" s="9">
        <v>2</v>
      </c>
      <c r="W37" s="9">
        <v>0</v>
      </c>
      <c r="X37" s="24"/>
      <c r="Y37" s="9">
        <v>1</v>
      </c>
      <c r="Z37" s="9">
        <v>0</v>
      </c>
      <c r="AA37" s="24"/>
      <c r="AB37" s="8">
        <v>1</v>
      </c>
      <c r="AC37" s="8">
        <v>0</v>
      </c>
      <c r="AD37" s="9" t="s">
        <v>283</v>
      </c>
      <c r="AE37" s="9" t="s">
        <v>283</v>
      </c>
      <c r="AF37" s="9" t="s">
        <v>283</v>
      </c>
      <c r="AG37" s="9" t="s">
        <v>283</v>
      </c>
      <c r="AH37" s="9" t="s">
        <v>283</v>
      </c>
      <c r="AI37" s="9">
        <v>0</v>
      </c>
      <c r="AJ37" s="9">
        <v>0</v>
      </c>
      <c r="AK37" s="8">
        <f t="shared" si="0"/>
        <v>0</v>
      </c>
      <c r="AL37" s="24"/>
      <c r="AM37" s="8">
        <v>1</v>
      </c>
      <c r="AN37" s="8">
        <v>0</v>
      </c>
      <c r="AO37" s="8">
        <v>0</v>
      </c>
      <c r="AP37" s="8">
        <v>0</v>
      </c>
      <c r="AQ37" s="8">
        <v>0</v>
      </c>
      <c r="AR37" s="8">
        <v>0</v>
      </c>
      <c r="AS37" s="8">
        <v>0</v>
      </c>
      <c r="AT37" s="8">
        <v>0</v>
      </c>
      <c r="AU37" s="8">
        <v>0</v>
      </c>
      <c r="AV37" s="8">
        <v>1</v>
      </c>
      <c r="AW37" s="8">
        <v>0</v>
      </c>
      <c r="AX37" s="8">
        <v>1</v>
      </c>
      <c r="AY37" s="8">
        <v>0</v>
      </c>
      <c r="AZ37" s="24"/>
      <c r="BA37" s="15" t="s">
        <v>450</v>
      </c>
    </row>
    <row r="38" spans="1:53" s="35" customFormat="1" ht="40.5" customHeight="1" x14ac:dyDescent="0.2">
      <c r="A38" s="7">
        <v>22</v>
      </c>
      <c r="B38" s="9" t="s">
        <v>282</v>
      </c>
      <c r="C38" s="43" t="s">
        <v>341</v>
      </c>
      <c r="D38" s="9">
        <v>1</v>
      </c>
      <c r="E38" s="9">
        <v>0</v>
      </c>
      <c r="F38" s="9">
        <v>0</v>
      </c>
      <c r="G38" s="9">
        <v>0</v>
      </c>
      <c r="H38" s="46">
        <v>45312</v>
      </c>
      <c r="I38" s="33">
        <v>161284124000022</v>
      </c>
      <c r="J38" s="46">
        <v>45343</v>
      </c>
      <c r="K38" s="47" t="s">
        <v>299</v>
      </c>
      <c r="L38" s="9" t="s">
        <v>38</v>
      </c>
      <c r="M38" s="32">
        <v>45344</v>
      </c>
      <c r="N38" s="31" t="s">
        <v>422</v>
      </c>
      <c r="O38" s="34">
        <v>1</v>
      </c>
      <c r="P38" s="9">
        <v>0</v>
      </c>
      <c r="Q38" s="9">
        <v>0</v>
      </c>
      <c r="R38" s="9">
        <v>0</v>
      </c>
      <c r="S38" s="9">
        <v>0</v>
      </c>
      <c r="T38" s="9">
        <v>0</v>
      </c>
      <c r="U38" s="9">
        <v>20</v>
      </c>
      <c r="V38" s="9">
        <v>2</v>
      </c>
      <c r="W38" s="9">
        <v>0</v>
      </c>
      <c r="X38" s="24"/>
      <c r="Y38" s="9">
        <v>1</v>
      </c>
      <c r="Z38" s="9">
        <v>0</v>
      </c>
      <c r="AA38" s="24"/>
      <c r="AB38" s="8">
        <v>1</v>
      </c>
      <c r="AC38" s="8">
        <v>0</v>
      </c>
      <c r="AD38" s="9" t="s">
        <v>283</v>
      </c>
      <c r="AE38" s="9" t="s">
        <v>283</v>
      </c>
      <c r="AF38" s="9" t="s">
        <v>283</v>
      </c>
      <c r="AG38" s="9" t="s">
        <v>283</v>
      </c>
      <c r="AH38" s="9" t="s">
        <v>283</v>
      </c>
      <c r="AI38" s="9">
        <v>0</v>
      </c>
      <c r="AJ38" s="9">
        <v>0</v>
      </c>
      <c r="AK38" s="8">
        <f t="shared" si="0"/>
        <v>0</v>
      </c>
      <c r="AL38" s="24"/>
      <c r="AM38" s="8">
        <v>1</v>
      </c>
      <c r="AN38" s="8">
        <v>0</v>
      </c>
      <c r="AO38" s="8">
        <v>0</v>
      </c>
      <c r="AP38" s="8">
        <v>0</v>
      </c>
      <c r="AQ38" s="8">
        <v>0</v>
      </c>
      <c r="AR38" s="8">
        <v>0</v>
      </c>
      <c r="AS38" s="8">
        <v>0</v>
      </c>
      <c r="AT38" s="8">
        <v>0</v>
      </c>
      <c r="AU38" s="8">
        <v>0</v>
      </c>
      <c r="AV38" s="8">
        <v>1</v>
      </c>
      <c r="AW38" s="8">
        <v>0</v>
      </c>
      <c r="AX38" s="8">
        <v>1</v>
      </c>
      <c r="AY38" s="8">
        <f t="shared" si="4"/>
        <v>0</v>
      </c>
      <c r="AZ38" s="24"/>
      <c r="BA38" s="15" t="s">
        <v>451</v>
      </c>
    </row>
    <row r="39" spans="1:53" s="35" customFormat="1" ht="60.75" customHeight="1" x14ac:dyDescent="0.2">
      <c r="A39" s="7">
        <v>23</v>
      </c>
      <c r="B39" s="9" t="s">
        <v>282</v>
      </c>
      <c r="C39" s="43" t="s">
        <v>342</v>
      </c>
      <c r="D39" s="9">
        <v>0</v>
      </c>
      <c r="E39" s="9">
        <v>0</v>
      </c>
      <c r="F39" s="9">
        <v>1</v>
      </c>
      <c r="G39" s="9">
        <v>0</v>
      </c>
      <c r="H39" s="50" t="s">
        <v>351</v>
      </c>
      <c r="I39" s="33">
        <v>161284124000023</v>
      </c>
      <c r="J39" s="46">
        <v>45344</v>
      </c>
      <c r="K39" s="47" t="s">
        <v>300</v>
      </c>
      <c r="L39" s="9" t="s">
        <v>38</v>
      </c>
      <c r="M39" s="32">
        <v>45344</v>
      </c>
      <c r="N39" s="31" t="s">
        <v>423</v>
      </c>
      <c r="O39" s="34">
        <v>1</v>
      </c>
      <c r="P39" s="9">
        <v>0</v>
      </c>
      <c r="Q39" s="9">
        <v>0</v>
      </c>
      <c r="R39" s="9">
        <v>0</v>
      </c>
      <c r="S39" s="9">
        <v>0</v>
      </c>
      <c r="T39" s="9">
        <v>0</v>
      </c>
      <c r="U39" s="9">
        <v>20</v>
      </c>
      <c r="V39" s="9">
        <v>2</v>
      </c>
      <c r="W39" s="9">
        <v>0</v>
      </c>
      <c r="X39" s="24"/>
      <c r="Y39" s="9">
        <v>1</v>
      </c>
      <c r="Z39" s="9">
        <v>0</v>
      </c>
      <c r="AA39" s="24"/>
      <c r="AB39" s="8">
        <v>1</v>
      </c>
      <c r="AC39" s="8">
        <v>0</v>
      </c>
      <c r="AD39" s="9" t="s">
        <v>283</v>
      </c>
      <c r="AE39" s="9" t="s">
        <v>283</v>
      </c>
      <c r="AF39" s="9" t="s">
        <v>283</v>
      </c>
      <c r="AG39" s="9" t="s">
        <v>283</v>
      </c>
      <c r="AH39" s="9" t="s">
        <v>283</v>
      </c>
      <c r="AI39" s="9">
        <v>0</v>
      </c>
      <c r="AJ39" s="9">
        <v>0</v>
      </c>
      <c r="AK39" s="8">
        <f t="shared" si="0"/>
        <v>0</v>
      </c>
      <c r="AL39" s="24"/>
      <c r="AM39" s="8">
        <v>1</v>
      </c>
      <c r="AN39" s="8">
        <v>0</v>
      </c>
      <c r="AO39" s="8">
        <v>0</v>
      </c>
      <c r="AP39" s="8">
        <v>0</v>
      </c>
      <c r="AQ39" s="8">
        <v>0</v>
      </c>
      <c r="AR39" s="8">
        <v>0</v>
      </c>
      <c r="AS39" s="8">
        <v>0</v>
      </c>
      <c r="AT39" s="8">
        <v>0</v>
      </c>
      <c r="AU39" s="8">
        <v>0</v>
      </c>
      <c r="AV39" s="8">
        <v>1</v>
      </c>
      <c r="AW39" s="8">
        <v>1</v>
      </c>
      <c r="AX39" s="8">
        <v>0</v>
      </c>
      <c r="AY39" s="8">
        <f t="shared" si="4"/>
        <v>0</v>
      </c>
      <c r="AZ39" s="24"/>
      <c r="BA39" s="14" t="s">
        <v>284</v>
      </c>
    </row>
    <row r="40" spans="1:53" s="35" customFormat="1" ht="54.75" customHeight="1" x14ac:dyDescent="0.2">
      <c r="A40" s="7">
        <v>24</v>
      </c>
      <c r="B40" s="9" t="s">
        <v>282</v>
      </c>
      <c r="C40" s="43" t="s">
        <v>343</v>
      </c>
      <c r="D40" s="9">
        <v>1</v>
      </c>
      <c r="E40" s="9">
        <v>0</v>
      </c>
      <c r="F40" s="9">
        <v>0</v>
      </c>
      <c r="G40" s="9">
        <v>0</v>
      </c>
      <c r="H40" s="50" t="s">
        <v>351</v>
      </c>
      <c r="I40" s="33">
        <v>161284124000024</v>
      </c>
      <c r="J40" s="46">
        <v>45344</v>
      </c>
      <c r="K40" s="47" t="s">
        <v>354</v>
      </c>
      <c r="L40" s="9" t="s">
        <v>38</v>
      </c>
      <c r="M40" s="32">
        <v>45344</v>
      </c>
      <c r="N40" s="31" t="s">
        <v>424</v>
      </c>
      <c r="O40" s="34">
        <v>1</v>
      </c>
      <c r="P40" s="9">
        <v>0</v>
      </c>
      <c r="Q40" s="9">
        <v>0</v>
      </c>
      <c r="R40" s="9">
        <v>0</v>
      </c>
      <c r="S40" s="9">
        <v>0</v>
      </c>
      <c r="T40" s="9">
        <v>0</v>
      </c>
      <c r="U40" s="9">
        <v>20</v>
      </c>
      <c r="V40" s="9">
        <v>2</v>
      </c>
      <c r="W40" s="9">
        <v>0</v>
      </c>
      <c r="X40" s="24"/>
      <c r="Y40" s="9">
        <v>1</v>
      </c>
      <c r="Z40" s="9">
        <v>0</v>
      </c>
      <c r="AA40" s="24"/>
      <c r="AB40" s="8">
        <v>1</v>
      </c>
      <c r="AC40" s="8">
        <v>0</v>
      </c>
      <c r="AD40" s="9" t="s">
        <v>283</v>
      </c>
      <c r="AE40" s="9" t="s">
        <v>283</v>
      </c>
      <c r="AF40" s="9" t="s">
        <v>283</v>
      </c>
      <c r="AG40" s="9" t="s">
        <v>283</v>
      </c>
      <c r="AH40" s="9" t="s">
        <v>283</v>
      </c>
      <c r="AI40" s="9">
        <v>0</v>
      </c>
      <c r="AJ40" s="9">
        <v>0</v>
      </c>
      <c r="AK40" s="8">
        <f t="shared" si="0"/>
        <v>0</v>
      </c>
      <c r="AL40" s="24"/>
      <c r="AM40" s="8">
        <v>1</v>
      </c>
      <c r="AN40" s="8">
        <v>0</v>
      </c>
      <c r="AO40" s="8">
        <v>0</v>
      </c>
      <c r="AP40" s="8">
        <v>0</v>
      </c>
      <c r="AQ40" s="8">
        <v>0</v>
      </c>
      <c r="AR40" s="8">
        <v>0</v>
      </c>
      <c r="AS40" s="8">
        <v>0</v>
      </c>
      <c r="AT40" s="8">
        <v>0</v>
      </c>
      <c r="AU40" s="8">
        <v>0</v>
      </c>
      <c r="AV40" s="8">
        <v>1</v>
      </c>
      <c r="AW40" s="8"/>
      <c r="AX40" s="8">
        <v>1</v>
      </c>
      <c r="AY40" s="8">
        <f t="shared" si="4"/>
        <v>0</v>
      </c>
      <c r="AZ40" s="24"/>
      <c r="BA40" s="14" t="s">
        <v>298</v>
      </c>
    </row>
    <row r="41" spans="1:53" s="35" customFormat="1" ht="50.25" customHeight="1" x14ac:dyDescent="0.2">
      <c r="A41" s="7">
        <v>25</v>
      </c>
      <c r="B41" s="9" t="s">
        <v>282</v>
      </c>
      <c r="C41" s="49" t="s">
        <v>344</v>
      </c>
      <c r="D41" s="9">
        <v>1</v>
      </c>
      <c r="E41" s="9">
        <v>0</v>
      </c>
      <c r="F41" s="9">
        <v>0</v>
      </c>
      <c r="G41" s="9">
        <v>0</v>
      </c>
      <c r="H41" s="50" t="s">
        <v>351</v>
      </c>
      <c r="I41" s="33">
        <v>161284124000025</v>
      </c>
      <c r="J41" s="51">
        <v>45344</v>
      </c>
      <c r="K41" s="47" t="s">
        <v>354</v>
      </c>
      <c r="L41" s="9" t="s">
        <v>38</v>
      </c>
      <c r="M41" s="32">
        <v>45344</v>
      </c>
      <c r="N41" s="31" t="s">
        <v>425</v>
      </c>
      <c r="O41" s="34">
        <v>1</v>
      </c>
      <c r="P41" s="9">
        <v>0</v>
      </c>
      <c r="Q41" s="9">
        <v>0</v>
      </c>
      <c r="R41" s="9">
        <v>0</v>
      </c>
      <c r="S41" s="9">
        <v>0</v>
      </c>
      <c r="T41" s="9">
        <v>0</v>
      </c>
      <c r="U41" s="9">
        <v>20</v>
      </c>
      <c r="V41" s="9">
        <v>2</v>
      </c>
      <c r="W41" s="9">
        <v>0</v>
      </c>
      <c r="X41" s="24"/>
      <c r="Y41" s="9">
        <v>1</v>
      </c>
      <c r="Z41" s="9">
        <v>0</v>
      </c>
      <c r="AA41" s="24"/>
      <c r="AB41" s="8">
        <v>1</v>
      </c>
      <c r="AC41" s="8">
        <v>0</v>
      </c>
      <c r="AD41" s="9" t="s">
        <v>283</v>
      </c>
      <c r="AE41" s="9" t="s">
        <v>283</v>
      </c>
      <c r="AF41" s="9" t="s">
        <v>283</v>
      </c>
      <c r="AG41" s="9" t="s">
        <v>283</v>
      </c>
      <c r="AH41" s="9" t="s">
        <v>283</v>
      </c>
      <c r="AI41" s="9">
        <v>0</v>
      </c>
      <c r="AJ41" s="9">
        <v>0</v>
      </c>
      <c r="AK41" s="8">
        <f t="shared" si="0"/>
        <v>0</v>
      </c>
      <c r="AL41" s="24"/>
      <c r="AM41" s="8">
        <v>1</v>
      </c>
      <c r="AN41" s="8">
        <v>0</v>
      </c>
      <c r="AO41" s="8">
        <v>0</v>
      </c>
      <c r="AP41" s="8">
        <v>0</v>
      </c>
      <c r="AQ41" s="8">
        <v>0</v>
      </c>
      <c r="AR41" s="8">
        <v>0</v>
      </c>
      <c r="AS41" s="8">
        <v>0</v>
      </c>
      <c r="AT41" s="8">
        <v>0</v>
      </c>
      <c r="AU41" s="8">
        <v>0</v>
      </c>
      <c r="AV41" s="8">
        <v>1</v>
      </c>
      <c r="AW41" s="8">
        <v>0</v>
      </c>
      <c r="AX41" s="8">
        <v>1</v>
      </c>
      <c r="AY41" s="8">
        <f t="shared" si="4"/>
        <v>0</v>
      </c>
      <c r="AZ41" s="24"/>
      <c r="BA41" s="55" t="s">
        <v>298</v>
      </c>
    </row>
    <row r="42" spans="1:53" s="35" customFormat="1" ht="42" customHeight="1" x14ac:dyDescent="0.2">
      <c r="A42" s="7">
        <v>26</v>
      </c>
      <c r="B42" s="9" t="s">
        <v>282</v>
      </c>
      <c r="C42" s="43" t="s">
        <v>345</v>
      </c>
      <c r="D42" s="9">
        <v>1</v>
      </c>
      <c r="E42" s="9">
        <v>0</v>
      </c>
      <c r="F42" s="9">
        <v>0</v>
      </c>
      <c r="G42" s="9">
        <v>0</v>
      </c>
      <c r="H42" s="46">
        <v>45315</v>
      </c>
      <c r="I42" s="33">
        <v>161284124000026</v>
      </c>
      <c r="J42" s="46">
        <v>45345</v>
      </c>
      <c r="K42" s="47" t="s">
        <v>355</v>
      </c>
      <c r="L42" s="9" t="s">
        <v>38</v>
      </c>
      <c r="M42" s="32">
        <v>45316</v>
      </c>
      <c r="N42" s="31" t="s">
        <v>426</v>
      </c>
      <c r="O42" s="34">
        <v>1</v>
      </c>
      <c r="P42" s="9">
        <v>0</v>
      </c>
      <c r="Q42" s="9">
        <v>0</v>
      </c>
      <c r="R42" s="9">
        <v>0</v>
      </c>
      <c r="S42" s="9">
        <v>0</v>
      </c>
      <c r="T42" s="9">
        <v>0</v>
      </c>
      <c r="U42" s="9">
        <v>1</v>
      </c>
      <c r="V42" s="9">
        <v>2</v>
      </c>
      <c r="W42" s="9">
        <v>0</v>
      </c>
      <c r="X42" s="24"/>
      <c r="Y42" s="9">
        <v>1</v>
      </c>
      <c r="Z42" s="9">
        <v>0</v>
      </c>
      <c r="AA42" s="24"/>
      <c r="AB42" s="8">
        <v>1</v>
      </c>
      <c r="AC42" s="8">
        <v>0</v>
      </c>
      <c r="AD42" s="9" t="s">
        <v>283</v>
      </c>
      <c r="AE42" s="9" t="s">
        <v>283</v>
      </c>
      <c r="AF42" s="9" t="s">
        <v>283</v>
      </c>
      <c r="AG42" s="9" t="s">
        <v>283</v>
      </c>
      <c r="AH42" s="9" t="s">
        <v>283</v>
      </c>
      <c r="AI42" s="9">
        <v>0</v>
      </c>
      <c r="AJ42" s="9">
        <v>0</v>
      </c>
      <c r="AK42" s="8">
        <f t="shared" si="0"/>
        <v>0</v>
      </c>
      <c r="AL42" s="24"/>
      <c r="AM42" s="8">
        <v>1</v>
      </c>
      <c r="AN42" s="8">
        <v>0</v>
      </c>
      <c r="AO42" s="8">
        <v>0</v>
      </c>
      <c r="AP42" s="8">
        <v>0</v>
      </c>
      <c r="AQ42" s="8">
        <v>0</v>
      </c>
      <c r="AR42" s="8">
        <v>0</v>
      </c>
      <c r="AS42" s="8">
        <v>0</v>
      </c>
      <c r="AT42" s="8">
        <v>0</v>
      </c>
      <c r="AU42" s="8">
        <v>0</v>
      </c>
      <c r="AV42" s="8">
        <v>1</v>
      </c>
      <c r="AW42" s="8">
        <v>0</v>
      </c>
      <c r="AX42" s="8">
        <v>0</v>
      </c>
      <c r="AY42" s="8">
        <v>1</v>
      </c>
      <c r="AZ42" s="24"/>
      <c r="BA42" s="15" t="s">
        <v>452</v>
      </c>
    </row>
    <row r="43" spans="1:53" s="35" customFormat="1" ht="45" customHeight="1" x14ac:dyDescent="0.2">
      <c r="A43" s="7">
        <v>27</v>
      </c>
      <c r="B43" s="9" t="s">
        <v>282</v>
      </c>
      <c r="C43" s="43" t="s">
        <v>346</v>
      </c>
      <c r="D43" s="9">
        <v>1</v>
      </c>
      <c r="E43" s="9">
        <v>0</v>
      </c>
      <c r="F43" s="9">
        <v>0</v>
      </c>
      <c r="G43" s="9">
        <v>0</v>
      </c>
      <c r="H43" s="46">
        <v>45316</v>
      </c>
      <c r="I43" s="33">
        <v>161284124000027</v>
      </c>
      <c r="J43" s="46">
        <v>44983</v>
      </c>
      <c r="K43" s="47" t="s">
        <v>356</v>
      </c>
      <c r="L43" s="9" t="s">
        <v>38</v>
      </c>
      <c r="M43" s="32">
        <v>45349</v>
      </c>
      <c r="N43" s="31" t="s">
        <v>427</v>
      </c>
      <c r="O43" s="34">
        <v>1</v>
      </c>
      <c r="P43" s="9">
        <v>0</v>
      </c>
      <c r="Q43" s="9">
        <v>0</v>
      </c>
      <c r="R43" s="9">
        <v>0</v>
      </c>
      <c r="S43" s="9">
        <v>0</v>
      </c>
      <c r="T43" s="9">
        <v>0</v>
      </c>
      <c r="U43" s="9">
        <v>15</v>
      </c>
      <c r="V43" s="9">
        <v>2</v>
      </c>
      <c r="W43" s="9">
        <v>0</v>
      </c>
      <c r="X43" s="24"/>
      <c r="Y43" s="9">
        <v>1</v>
      </c>
      <c r="Z43" s="9">
        <v>0</v>
      </c>
      <c r="AA43" s="24"/>
      <c r="AB43" s="8">
        <v>1</v>
      </c>
      <c r="AC43" s="8">
        <v>0</v>
      </c>
      <c r="AD43" s="9" t="s">
        <v>283</v>
      </c>
      <c r="AE43" s="9" t="s">
        <v>283</v>
      </c>
      <c r="AF43" s="9" t="s">
        <v>283</v>
      </c>
      <c r="AG43" s="9" t="s">
        <v>283</v>
      </c>
      <c r="AH43" s="9" t="s">
        <v>283</v>
      </c>
      <c r="AI43" s="9">
        <v>0</v>
      </c>
      <c r="AJ43" s="9">
        <v>0</v>
      </c>
      <c r="AK43" s="8">
        <f t="shared" si="0"/>
        <v>0</v>
      </c>
      <c r="AL43" s="24"/>
      <c r="AM43" s="8">
        <v>1</v>
      </c>
      <c r="AN43" s="8">
        <v>0</v>
      </c>
      <c r="AO43" s="8">
        <v>0</v>
      </c>
      <c r="AP43" s="8">
        <v>0</v>
      </c>
      <c r="AQ43" s="8">
        <v>0</v>
      </c>
      <c r="AR43" s="8">
        <v>0</v>
      </c>
      <c r="AS43" s="8">
        <v>0</v>
      </c>
      <c r="AT43" s="8">
        <v>0</v>
      </c>
      <c r="AU43" s="8">
        <v>0</v>
      </c>
      <c r="AV43" s="8">
        <v>1</v>
      </c>
      <c r="AW43" s="8">
        <v>0</v>
      </c>
      <c r="AX43" s="8">
        <v>1</v>
      </c>
      <c r="AY43" s="8">
        <v>0</v>
      </c>
      <c r="AZ43" s="24"/>
      <c r="BA43" s="14" t="s">
        <v>298</v>
      </c>
    </row>
    <row r="44" spans="1:53" s="35" customFormat="1" ht="46.5" customHeight="1" x14ac:dyDescent="0.2">
      <c r="A44" s="7">
        <v>28</v>
      </c>
      <c r="B44" s="9" t="s">
        <v>282</v>
      </c>
      <c r="C44" s="43" t="s">
        <v>347</v>
      </c>
      <c r="D44" s="9">
        <v>1</v>
      </c>
      <c r="E44" s="9">
        <v>0</v>
      </c>
      <c r="F44" s="9">
        <v>0</v>
      </c>
      <c r="G44" s="9">
        <v>0</v>
      </c>
      <c r="H44" s="46">
        <v>45316</v>
      </c>
      <c r="I44" s="33">
        <v>161284124000028</v>
      </c>
      <c r="J44" s="46">
        <v>45348</v>
      </c>
      <c r="K44" s="47" t="s">
        <v>357</v>
      </c>
      <c r="L44" s="9" t="s">
        <v>38</v>
      </c>
      <c r="M44" s="32">
        <v>45330</v>
      </c>
      <c r="N44" s="31" t="s">
        <v>428</v>
      </c>
      <c r="O44" s="34">
        <v>1</v>
      </c>
      <c r="P44" s="9">
        <v>0</v>
      </c>
      <c r="Q44" s="9">
        <v>0</v>
      </c>
      <c r="R44" s="9">
        <v>0</v>
      </c>
      <c r="S44" s="9">
        <v>0</v>
      </c>
      <c r="T44" s="9">
        <v>0</v>
      </c>
      <c r="U44" s="9">
        <v>9</v>
      </c>
      <c r="V44" s="9">
        <v>2</v>
      </c>
      <c r="W44" s="9">
        <v>0</v>
      </c>
      <c r="X44" s="24"/>
      <c r="Y44" s="9">
        <v>1</v>
      </c>
      <c r="Z44" s="9">
        <v>0</v>
      </c>
      <c r="AA44" s="24"/>
      <c r="AB44" s="8">
        <v>1</v>
      </c>
      <c r="AC44" s="8">
        <v>0</v>
      </c>
      <c r="AD44" s="9" t="s">
        <v>283</v>
      </c>
      <c r="AE44" s="9" t="s">
        <v>283</v>
      </c>
      <c r="AF44" s="9" t="s">
        <v>283</v>
      </c>
      <c r="AG44" s="9" t="s">
        <v>283</v>
      </c>
      <c r="AH44" s="9" t="s">
        <v>283</v>
      </c>
      <c r="AI44" s="9">
        <v>0</v>
      </c>
      <c r="AJ44" s="9">
        <v>0</v>
      </c>
      <c r="AK44" s="8">
        <f t="shared" si="0"/>
        <v>0</v>
      </c>
      <c r="AL44" s="24"/>
      <c r="AM44" s="8">
        <v>1</v>
      </c>
      <c r="AN44" s="8">
        <v>0</v>
      </c>
      <c r="AO44" s="8">
        <v>0</v>
      </c>
      <c r="AP44" s="8">
        <v>0</v>
      </c>
      <c r="AQ44" s="8">
        <v>0</v>
      </c>
      <c r="AR44" s="8">
        <v>0</v>
      </c>
      <c r="AS44" s="8">
        <v>0</v>
      </c>
      <c r="AT44" s="8">
        <v>0</v>
      </c>
      <c r="AU44" s="8">
        <v>0</v>
      </c>
      <c r="AV44" s="8">
        <v>1</v>
      </c>
      <c r="AW44" s="8">
        <v>0</v>
      </c>
      <c r="AX44" s="8">
        <v>1</v>
      </c>
      <c r="AY44" s="8">
        <f t="shared" si="4"/>
        <v>0</v>
      </c>
      <c r="AZ44" s="24"/>
      <c r="BA44" s="14" t="s">
        <v>286</v>
      </c>
    </row>
    <row r="45" spans="1:53" s="35" customFormat="1" ht="56.25" customHeight="1" x14ac:dyDescent="0.2">
      <c r="A45" s="7">
        <v>29</v>
      </c>
      <c r="B45" s="9" t="s">
        <v>282</v>
      </c>
      <c r="C45" s="43" t="s">
        <v>302</v>
      </c>
      <c r="D45" s="9">
        <v>1</v>
      </c>
      <c r="E45" s="9">
        <v>0</v>
      </c>
      <c r="F45" s="9">
        <v>0</v>
      </c>
      <c r="G45" s="9">
        <v>0</v>
      </c>
      <c r="H45" s="46">
        <v>45319</v>
      </c>
      <c r="I45" s="33">
        <v>161284124000029</v>
      </c>
      <c r="J45" s="46">
        <v>45350</v>
      </c>
      <c r="K45" s="47" t="s">
        <v>358</v>
      </c>
      <c r="L45" s="9" t="s">
        <v>38</v>
      </c>
      <c r="M45" s="32">
        <v>45338</v>
      </c>
      <c r="N45" s="31" t="s">
        <v>429</v>
      </c>
      <c r="O45" s="34">
        <v>1</v>
      </c>
      <c r="P45" s="9">
        <v>0</v>
      </c>
      <c r="Q45" s="9">
        <v>0</v>
      </c>
      <c r="R45" s="9">
        <v>0</v>
      </c>
      <c r="S45" s="9">
        <v>0</v>
      </c>
      <c r="T45" s="9">
        <v>0</v>
      </c>
      <c r="U45" s="9">
        <v>13</v>
      </c>
      <c r="V45" s="9">
        <v>2</v>
      </c>
      <c r="W45" s="9">
        <v>0</v>
      </c>
      <c r="X45" s="24"/>
      <c r="Y45" s="9">
        <v>1</v>
      </c>
      <c r="Z45" s="9">
        <v>0</v>
      </c>
      <c r="AA45" s="24"/>
      <c r="AB45" s="8">
        <v>1</v>
      </c>
      <c r="AC45" s="8">
        <v>0</v>
      </c>
      <c r="AD45" s="9" t="s">
        <v>283</v>
      </c>
      <c r="AE45" s="9" t="s">
        <v>283</v>
      </c>
      <c r="AF45" s="9" t="s">
        <v>283</v>
      </c>
      <c r="AG45" s="9" t="s">
        <v>283</v>
      </c>
      <c r="AH45" s="9" t="s">
        <v>283</v>
      </c>
      <c r="AI45" s="9">
        <v>0</v>
      </c>
      <c r="AJ45" s="9">
        <v>0</v>
      </c>
      <c r="AK45" s="8">
        <f t="shared" si="0"/>
        <v>0</v>
      </c>
      <c r="AL45" s="24"/>
      <c r="AM45" s="8">
        <v>1</v>
      </c>
      <c r="AN45" s="8">
        <v>0</v>
      </c>
      <c r="AO45" s="8">
        <v>0</v>
      </c>
      <c r="AP45" s="8">
        <v>0</v>
      </c>
      <c r="AQ45" s="8">
        <v>0</v>
      </c>
      <c r="AR45" s="8">
        <v>0</v>
      </c>
      <c r="AS45" s="8">
        <v>0</v>
      </c>
      <c r="AT45" s="8">
        <v>0</v>
      </c>
      <c r="AU45" s="8">
        <v>0</v>
      </c>
      <c r="AV45" s="8">
        <v>1</v>
      </c>
      <c r="AW45" s="8">
        <v>0</v>
      </c>
      <c r="AX45" s="8">
        <v>1</v>
      </c>
      <c r="AY45" s="8">
        <f t="shared" si="4"/>
        <v>0</v>
      </c>
      <c r="AZ45" s="24"/>
      <c r="BA45" s="14" t="s">
        <v>298</v>
      </c>
    </row>
    <row r="46" spans="1:53" s="35" customFormat="1" ht="49.5" customHeight="1" x14ac:dyDescent="0.2">
      <c r="A46" s="7">
        <v>30</v>
      </c>
      <c r="B46" s="9" t="s">
        <v>282</v>
      </c>
      <c r="C46" s="43" t="s">
        <v>348</v>
      </c>
      <c r="D46" s="9">
        <v>1</v>
      </c>
      <c r="E46" s="9">
        <v>0</v>
      </c>
      <c r="F46" s="9">
        <v>0</v>
      </c>
      <c r="G46" s="9">
        <v>0</v>
      </c>
      <c r="H46" s="46">
        <v>45320</v>
      </c>
      <c r="I46" s="33">
        <v>161284124000030</v>
      </c>
      <c r="J46" s="46">
        <v>45350</v>
      </c>
      <c r="K46" s="47" t="s">
        <v>359</v>
      </c>
      <c r="L46" s="9" t="s">
        <v>38</v>
      </c>
      <c r="M46" s="32">
        <v>45349</v>
      </c>
      <c r="N46" s="31" t="s">
        <v>430</v>
      </c>
      <c r="O46" s="34">
        <v>1</v>
      </c>
      <c r="P46" s="9">
        <v>0</v>
      </c>
      <c r="Q46" s="9">
        <v>0</v>
      </c>
      <c r="R46" s="9">
        <v>0</v>
      </c>
      <c r="S46" s="9">
        <v>0</v>
      </c>
      <c r="T46" s="9">
        <v>0</v>
      </c>
      <c r="U46" s="9">
        <v>13</v>
      </c>
      <c r="V46" s="9">
        <v>2</v>
      </c>
      <c r="W46" s="9">
        <v>0</v>
      </c>
      <c r="X46" s="24"/>
      <c r="Y46" s="9">
        <v>1</v>
      </c>
      <c r="Z46" s="9">
        <v>0</v>
      </c>
      <c r="AA46" s="24"/>
      <c r="AB46" s="8">
        <v>1</v>
      </c>
      <c r="AC46" s="8">
        <v>0</v>
      </c>
      <c r="AD46" s="9" t="s">
        <v>283</v>
      </c>
      <c r="AE46" s="9" t="s">
        <v>283</v>
      </c>
      <c r="AF46" s="9" t="s">
        <v>283</v>
      </c>
      <c r="AG46" s="9" t="s">
        <v>283</v>
      </c>
      <c r="AH46" s="9" t="s">
        <v>283</v>
      </c>
      <c r="AI46" s="9">
        <v>0</v>
      </c>
      <c r="AJ46" s="9">
        <v>0</v>
      </c>
      <c r="AK46" s="8">
        <f t="shared" si="0"/>
        <v>0</v>
      </c>
      <c r="AL46" s="24"/>
      <c r="AM46" s="8">
        <v>1</v>
      </c>
      <c r="AN46" s="8">
        <v>0</v>
      </c>
      <c r="AO46" s="8">
        <v>0</v>
      </c>
      <c r="AP46" s="8">
        <v>0</v>
      </c>
      <c r="AQ46" s="8">
        <v>0</v>
      </c>
      <c r="AR46" s="8">
        <v>0</v>
      </c>
      <c r="AS46" s="8">
        <v>0</v>
      </c>
      <c r="AT46" s="8">
        <v>0</v>
      </c>
      <c r="AU46" s="8">
        <v>0</v>
      </c>
      <c r="AV46" s="8">
        <v>1</v>
      </c>
      <c r="AW46" s="8">
        <v>0</v>
      </c>
      <c r="AX46" s="8">
        <v>0</v>
      </c>
      <c r="AY46" s="8">
        <v>1</v>
      </c>
      <c r="AZ46" s="24"/>
      <c r="BA46" s="14" t="s">
        <v>453</v>
      </c>
    </row>
    <row r="47" spans="1:53" s="35" customFormat="1" ht="49.5" customHeight="1" x14ac:dyDescent="0.2">
      <c r="A47" s="7">
        <v>31</v>
      </c>
      <c r="B47" s="9" t="s">
        <v>282</v>
      </c>
      <c r="C47" s="43" t="s">
        <v>349</v>
      </c>
      <c r="D47" s="9">
        <v>1</v>
      </c>
      <c r="E47" s="9">
        <v>0</v>
      </c>
      <c r="F47" s="9">
        <v>0</v>
      </c>
      <c r="G47" s="9">
        <v>0</v>
      </c>
      <c r="H47" s="46">
        <v>45321</v>
      </c>
      <c r="I47" s="33">
        <v>161284124000031</v>
      </c>
      <c r="J47" s="46">
        <v>45351</v>
      </c>
      <c r="K47" s="47" t="s">
        <v>299</v>
      </c>
      <c r="L47" s="9" t="s">
        <v>38</v>
      </c>
      <c r="M47" s="32">
        <v>45358</v>
      </c>
      <c r="N47" s="31" t="s">
        <v>498</v>
      </c>
      <c r="O47" s="34">
        <v>1</v>
      </c>
      <c r="P47" s="9">
        <v>0</v>
      </c>
      <c r="Q47" s="9">
        <v>0</v>
      </c>
      <c r="R47" s="9">
        <v>0</v>
      </c>
      <c r="S47" s="9">
        <v>0</v>
      </c>
      <c r="T47" s="9">
        <v>0</v>
      </c>
      <c r="U47" s="9">
        <v>16</v>
      </c>
      <c r="V47" s="9">
        <v>2</v>
      </c>
      <c r="W47" s="9">
        <v>0</v>
      </c>
      <c r="X47" s="24"/>
      <c r="Y47" s="9">
        <v>1</v>
      </c>
      <c r="Z47" s="9">
        <v>0</v>
      </c>
      <c r="AA47" s="24"/>
      <c r="AB47" s="8">
        <v>1</v>
      </c>
      <c r="AC47" s="8">
        <v>0</v>
      </c>
      <c r="AD47" s="9" t="s">
        <v>283</v>
      </c>
      <c r="AE47" s="9" t="s">
        <v>283</v>
      </c>
      <c r="AF47" s="9" t="s">
        <v>283</v>
      </c>
      <c r="AG47" s="9" t="s">
        <v>283</v>
      </c>
      <c r="AH47" s="9" t="s">
        <v>283</v>
      </c>
      <c r="AI47" s="9">
        <v>0</v>
      </c>
      <c r="AJ47" s="9">
        <v>0</v>
      </c>
      <c r="AK47" s="8">
        <f t="shared" si="0"/>
        <v>0</v>
      </c>
      <c r="AL47" s="24"/>
      <c r="AM47" s="8">
        <v>1</v>
      </c>
      <c r="AN47" s="8">
        <v>0</v>
      </c>
      <c r="AO47" s="8">
        <v>0</v>
      </c>
      <c r="AP47" s="8">
        <v>0</v>
      </c>
      <c r="AQ47" s="8">
        <v>0</v>
      </c>
      <c r="AR47" s="8">
        <v>0</v>
      </c>
      <c r="AS47" s="8">
        <v>0</v>
      </c>
      <c r="AT47" s="8">
        <v>0</v>
      </c>
      <c r="AU47" s="8">
        <v>0</v>
      </c>
      <c r="AV47" s="8">
        <v>1</v>
      </c>
      <c r="AW47" s="8">
        <v>0</v>
      </c>
      <c r="AX47" s="8">
        <v>1</v>
      </c>
      <c r="AY47" s="8">
        <f t="shared" ref="AY47" si="5">IF(AND(AW47=0,AX47=0),1,0)</f>
        <v>0</v>
      </c>
      <c r="AZ47" s="24"/>
      <c r="BA47" s="14" t="s">
        <v>284</v>
      </c>
    </row>
    <row r="48" spans="1:53" s="35" customFormat="1" ht="51.75" customHeight="1" x14ac:dyDescent="0.2">
      <c r="A48" s="7">
        <v>32</v>
      </c>
      <c r="B48" s="9" t="s">
        <v>282</v>
      </c>
      <c r="C48" s="43" t="s">
        <v>350</v>
      </c>
      <c r="D48" s="9">
        <v>1</v>
      </c>
      <c r="E48" s="9">
        <v>0</v>
      </c>
      <c r="F48" s="9">
        <v>0</v>
      </c>
      <c r="G48" s="9">
        <v>0</v>
      </c>
      <c r="H48" s="14" t="s">
        <v>352</v>
      </c>
      <c r="I48" s="33">
        <v>161284124000032</v>
      </c>
      <c r="J48" s="46">
        <v>45351</v>
      </c>
      <c r="K48" s="47" t="s">
        <v>360</v>
      </c>
      <c r="L48" s="9" t="s">
        <v>38</v>
      </c>
      <c r="M48" s="32">
        <v>45358</v>
      </c>
      <c r="N48" s="31" t="s">
        <v>499</v>
      </c>
      <c r="O48" s="34">
        <v>1</v>
      </c>
      <c r="P48" s="9">
        <v>0</v>
      </c>
      <c r="Q48" s="9">
        <v>0</v>
      </c>
      <c r="R48" s="9">
        <v>0</v>
      </c>
      <c r="S48" s="9">
        <v>0</v>
      </c>
      <c r="T48" s="9">
        <v>0</v>
      </c>
      <c r="U48" s="9">
        <v>16</v>
      </c>
      <c r="V48" s="9">
        <v>2</v>
      </c>
      <c r="W48" s="9">
        <v>0</v>
      </c>
      <c r="X48" s="24"/>
      <c r="Y48" s="9">
        <v>1</v>
      </c>
      <c r="Z48" s="9">
        <v>0</v>
      </c>
      <c r="AA48" s="24"/>
      <c r="AB48" s="8">
        <v>1</v>
      </c>
      <c r="AC48" s="8">
        <v>0</v>
      </c>
      <c r="AD48" s="9" t="s">
        <v>283</v>
      </c>
      <c r="AE48" s="9" t="s">
        <v>283</v>
      </c>
      <c r="AF48" s="9" t="s">
        <v>283</v>
      </c>
      <c r="AG48" s="9" t="s">
        <v>283</v>
      </c>
      <c r="AH48" s="9" t="s">
        <v>283</v>
      </c>
      <c r="AI48" s="9">
        <v>0</v>
      </c>
      <c r="AJ48" s="9">
        <v>0</v>
      </c>
      <c r="AK48" s="8">
        <f t="shared" si="0"/>
        <v>0</v>
      </c>
      <c r="AL48" s="24"/>
      <c r="AM48" s="8">
        <v>1</v>
      </c>
      <c r="AN48" s="8">
        <v>0</v>
      </c>
      <c r="AO48" s="8">
        <v>0</v>
      </c>
      <c r="AP48" s="8">
        <v>0</v>
      </c>
      <c r="AQ48" s="8">
        <v>0</v>
      </c>
      <c r="AR48" s="8">
        <v>0</v>
      </c>
      <c r="AS48" s="8">
        <v>0</v>
      </c>
      <c r="AT48" s="8">
        <v>0</v>
      </c>
      <c r="AU48" s="8">
        <v>0</v>
      </c>
      <c r="AV48" s="8">
        <v>1</v>
      </c>
      <c r="AW48" s="8">
        <v>0</v>
      </c>
      <c r="AX48" s="8">
        <v>1</v>
      </c>
      <c r="AY48" s="8">
        <f t="shared" ref="AY48:AY62" si="6">IF(AND(AW48=0,AX48=0),1,0)</f>
        <v>0</v>
      </c>
      <c r="AZ48" s="24"/>
      <c r="BA48" s="14" t="s">
        <v>454</v>
      </c>
    </row>
    <row r="49" spans="1:53" s="35" customFormat="1" ht="54" customHeight="1" x14ac:dyDescent="0.2">
      <c r="A49" s="7">
        <v>33</v>
      </c>
      <c r="B49" s="9" t="s">
        <v>282</v>
      </c>
      <c r="C49" s="43" t="s">
        <v>361</v>
      </c>
      <c r="D49" s="9">
        <v>1</v>
      </c>
      <c r="E49" s="9">
        <v>0</v>
      </c>
      <c r="F49" s="9">
        <v>0</v>
      </c>
      <c r="G49" s="9">
        <v>0</v>
      </c>
      <c r="H49" s="46">
        <v>45324</v>
      </c>
      <c r="I49" s="33">
        <v>161284124000033</v>
      </c>
      <c r="J49" s="46">
        <v>45356</v>
      </c>
      <c r="K49" s="47" t="s">
        <v>368</v>
      </c>
      <c r="L49" s="9" t="s">
        <v>38</v>
      </c>
      <c r="M49" s="32">
        <v>45328</v>
      </c>
      <c r="N49" s="31" t="s">
        <v>431</v>
      </c>
      <c r="O49" s="34">
        <v>1</v>
      </c>
      <c r="P49" s="9">
        <v>0</v>
      </c>
      <c r="Q49" s="9">
        <v>0</v>
      </c>
      <c r="R49" s="9">
        <v>0</v>
      </c>
      <c r="S49" s="9">
        <v>0</v>
      </c>
      <c r="T49" s="9">
        <v>0</v>
      </c>
      <c r="U49" s="9">
        <v>1</v>
      </c>
      <c r="V49" s="9">
        <v>2</v>
      </c>
      <c r="W49" s="9">
        <v>0</v>
      </c>
      <c r="X49" s="24"/>
      <c r="Y49" s="9">
        <v>1</v>
      </c>
      <c r="Z49" s="9">
        <v>0</v>
      </c>
      <c r="AA49" s="24"/>
      <c r="AB49" s="8">
        <v>1</v>
      </c>
      <c r="AC49" s="8">
        <v>0</v>
      </c>
      <c r="AD49" s="9" t="s">
        <v>283</v>
      </c>
      <c r="AE49" s="9" t="s">
        <v>283</v>
      </c>
      <c r="AF49" s="9" t="s">
        <v>283</v>
      </c>
      <c r="AG49" s="9" t="s">
        <v>283</v>
      </c>
      <c r="AH49" s="9" t="s">
        <v>283</v>
      </c>
      <c r="AI49" s="9">
        <v>0</v>
      </c>
      <c r="AJ49" s="9">
        <v>0</v>
      </c>
      <c r="AK49" s="8">
        <f t="shared" si="0"/>
        <v>0</v>
      </c>
      <c r="AL49" s="24"/>
      <c r="AM49" s="8">
        <v>1</v>
      </c>
      <c r="AN49" s="8">
        <v>0</v>
      </c>
      <c r="AO49" s="8">
        <v>0</v>
      </c>
      <c r="AP49" s="8">
        <v>0</v>
      </c>
      <c r="AQ49" s="8">
        <v>0</v>
      </c>
      <c r="AR49" s="8">
        <v>0</v>
      </c>
      <c r="AS49" s="8">
        <v>0</v>
      </c>
      <c r="AT49" s="8">
        <v>0</v>
      </c>
      <c r="AU49" s="8">
        <v>0</v>
      </c>
      <c r="AV49" s="8">
        <v>1</v>
      </c>
      <c r="AW49" s="8">
        <v>1</v>
      </c>
      <c r="AX49" s="8">
        <v>0</v>
      </c>
      <c r="AY49" s="8">
        <v>0</v>
      </c>
      <c r="AZ49" s="24"/>
      <c r="BA49" s="14" t="s">
        <v>290</v>
      </c>
    </row>
    <row r="50" spans="1:53" s="35" customFormat="1" ht="47.25" customHeight="1" x14ac:dyDescent="0.2">
      <c r="A50" s="7">
        <v>34</v>
      </c>
      <c r="B50" s="9" t="s">
        <v>282</v>
      </c>
      <c r="C50" s="43" t="s">
        <v>362</v>
      </c>
      <c r="D50" s="9">
        <v>0</v>
      </c>
      <c r="E50" s="9">
        <v>0</v>
      </c>
      <c r="F50" s="9">
        <v>1</v>
      </c>
      <c r="G50" s="9">
        <v>0</v>
      </c>
      <c r="H50" s="46">
        <v>45324</v>
      </c>
      <c r="I50" s="33">
        <v>161284124000034</v>
      </c>
      <c r="J50" s="46">
        <v>45356</v>
      </c>
      <c r="K50" s="47" t="s">
        <v>369</v>
      </c>
      <c r="L50" s="9" t="s">
        <v>38</v>
      </c>
      <c r="M50" s="32">
        <v>45342</v>
      </c>
      <c r="N50" s="31" t="s">
        <v>432</v>
      </c>
      <c r="O50" s="34">
        <v>1</v>
      </c>
      <c r="P50" s="9">
        <v>0</v>
      </c>
      <c r="Q50" s="9">
        <v>0</v>
      </c>
      <c r="R50" s="9">
        <v>0</v>
      </c>
      <c r="S50" s="9">
        <v>0</v>
      </c>
      <c r="T50" s="9">
        <v>0</v>
      </c>
      <c r="U50" s="9">
        <v>11</v>
      </c>
      <c r="V50" s="9">
        <v>2</v>
      </c>
      <c r="W50" s="9">
        <v>0</v>
      </c>
      <c r="X50" s="24"/>
      <c r="Y50" s="9">
        <v>1</v>
      </c>
      <c r="Z50" s="9">
        <v>0</v>
      </c>
      <c r="AA50" s="24"/>
      <c r="AB50" s="8">
        <v>1</v>
      </c>
      <c r="AC50" s="8">
        <v>0</v>
      </c>
      <c r="AD50" s="9" t="s">
        <v>283</v>
      </c>
      <c r="AE50" s="9" t="s">
        <v>283</v>
      </c>
      <c r="AF50" s="9" t="s">
        <v>283</v>
      </c>
      <c r="AG50" s="9" t="s">
        <v>283</v>
      </c>
      <c r="AH50" s="9" t="s">
        <v>283</v>
      </c>
      <c r="AI50" s="9">
        <v>0</v>
      </c>
      <c r="AJ50" s="9">
        <v>0</v>
      </c>
      <c r="AK50" s="8">
        <f t="shared" si="0"/>
        <v>0</v>
      </c>
      <c r="AL50" s="24"/>
      <c r="AM50" s="8">
        <v>1</v>
      </c>
      <c r="AN50" s="8">
        <v>0</v>
      </c>
      <c r="AO50" s="8">
        <v>0</v>
      </c>
      <c r="AP50" s="8">
        <v>0</v>
      </c>
      <c r="AQ50" s="8">
        <v>0</v>
      </c>
      <c r="AR50" s="8">
        <v>0</v>
      </c>
      <c r="AS50" s="8">
        <v>0</v>
      </c>
      <c r="AT50" s="8">
        <v>0</v>
      </c>
      <c r="AU50" s="8">
        <v>0</v>
      </c>
      <c r="AV50" s="8">
        <v>1</v>
      </c>
      <c r="AW50" s="8">
        <v>0</v>
      </c>
      <c r="AX50" s="8">
        <v>1</v>
      </c>
      <c r="AY50" s="8">
        <f t="shared" si="6"/>
        <v>0</v>
      </c>
      <c r="AZ50" s="24"/>
      <c r="BA50" s="14" t="s">
        <v>290</v>
      </c>
    </row>
    <row r="51" spans="1:53" s="35" customFormat="1" ht="54.75" customHeight="1" x14ac:dyDescent="0.2">
      <c r="A51" s="7">
        <v>35</v>
      </c>
      <c r="B51" s="9" t="s">
        <v>282</v>
      </c>
      <c r="C51" s="43" t="s">
        <v>363</v>
      </c>
      <c r="D51" s="9">
        <v>1</v>
      </c>
      <c r="E51" s="9">
        <v>0</v>
      </c>
      <c r="F51" s="9">
        <v>0</v>
      </c>
      <c r="G51" s="9">
        <v>0</v>
      </c>
      <c r="H51" s="46">
        <v>45324</v>
      </c>
      <c r="I51" s="33">
        <v>161284124000035</v>
      </c>
      <c r="J51" s="46">
        <v>45356</v>
      </c>
      <c r="K51" s="47" t="s">
        <v>370</v>
      </c>
      <c r="L51" s="9" t="s">
        <v>38</v>
      </c>
      <c r="M51" s="32">
        <v>45342</v>
      </c>
      <c r="N51" s="31" t="s">
        <v>433</v>
      </c>
      <c r="O51" s="34">
        <v>1</v>
      </c>
      <c r="P51" s="9">
        <v>0</v>
      </c>
      <c r="Q51" s="9">
        <v>0</v>
      </c>
      <c r="R51" s="9">
        <v>0</v>
      </c>
      <c r="S51" s="9">
        <v>0</v>
      </c>
      <c r="T51" s="9">
        <v>0</v>
      </c>
      <c r="U51" s="9">
        <v>11</v>
      </c>
      <c r="V51" s="9">
        <v>2</v>
      </c>
      <c r="W51" s="9">
        <v>0</v>
      </c>
      <c r="X51" s="24"/>
      <c r="Y51" s="9">
        <v>1</v>
      </c>
      <c r="Z51" s="9">
        <v>0</v>
      </c>
      <c r="AA51" s="24"/>
      <c r="AB51" s="8">
        <v>1</v>
      </c>
      <c r="AC51" s="8">
        <v>0</v>
      </c>
      <c r="AD51" s="9" t="s">
        <v>283</v>
      </c>
      <c r="AE51" s="9" t="s">
        <v>283</v>
      </c>
      <c r="AF51" s="9" t="s">
        <v>283</v>
      </c>
      <c r="AG51" s="9" t="s">
        <v>283</v>
      </c>
      <c r="AH51" s="9" t="s">
        <v>283</v>
      </c>
      <c r="AI51" s="9">
        <v>0</v>
      </c>
      <c r="AJ51" s="9">
        <v>0</v>
      </c>
      <c r="AK51" s="8">
        <f t="shared" si="0"/>
        <v>0</v>
      </c>
      <c r="AL51" s="24"/>
      <c r="AM51" s="8">
        <v>1</v>
      </c>
      <c r="AN51" s="8">
        <v>0</v>
      </c>
      <c r="AO51" s="8">
        <v>0</v>
      </c>
      <c r="AP51" s="8">
        <v>0</v>
      </c>
      <c r="AQ51" s="8">
        <v>0</v>
      </c>
      <c r="AR51" s="8">
        <v>0</v>
      </c>
      <c r="AS51" s="8">
        <v>0</v>
      </c>
      <c r="AT51" s="8">
        <v>0</v>
      </c>
      <c r="AU51" s="8">
        <v>0</v>
      </c>
      <c r="AV51" s="8">
        <v>1</v>
      </c>
      <c r="AW51" s="8">
        <v>0</v>
      </c>
      <c r="AX51" s="8">
        <v>1</v>
      </c>
      <c r="AY51" s="8">
        <f t="shared" si="6"/>
        <v>0</v>
      </c>
      <c r="AZ51" s="24"/>
      <c r="BA51" s="15" t="s">
        <v>455</v>
      </c>
    </row>
    <row r="52" spans="1:53" s="35" customFormat="1" ht="51" customHeight="1" x14ac:dyDescent="0.2">
      <c r="A52" s="7">
        <v>36</v>
      </c>
      <c r="B52" s="9" t="s">
        <v>282</v>
      </c>
      <c r="C52" s="43" t="s">
        <v>364</v>
      </c>
      <c r="D52" s="9">
        <v>0</v>
      </c>
      <c r="E52" s="9">
        <v>0</v>
      </c>
      <c r="F52" s="9">
        <v>1</v>
      </c>
      <c r="G52" s="9">
        <v>0</v>
      </c>
      <c r="H52" s="46">
        <v>45329</v>
      </c>
      <c r="I52" s="33">
        <v>161284124000036</v>
      </c>
      <c r="J52" s="46">
        <v>45358</v>
      </c>
      <c r="K52" s="47" t="s">
        <v>371</v>
      </c>
      <c r="L52" s="9" t="s">
        <v>38</v>
      </c>
      <c r="M52" s="32">
        <v>45366</v>
      </c>
      <c r="N52" s="31" t="s">
        <v>500</v>
      </c>
      <c r="O52" s="34">
        <v>1</v>
      </c>
      <c r="P52" s="9">
        <v>0</v>
      </c>
      <c r="Q52" s="9">
        <v>0</v>
      </c>
      <c r="R52" s="9">
        <v>0</v>
      </c>
      <c r="S52" s="9">
        <v>0</v>
      </c>
      <c r="T52" s="9">
        <v>0</v>
      </c>
      <c r="U52" s="9">
        <v>18</v>
      </c>
      <c r="V52" s="9">
        <v>2</v>
      </c>
      <c r="W52" s="9">
        <v>0</v>
      </c>
      <c r="X52" s="24"/>
      <c r="Y52" s="9">
        <v>1</v>
      </c>
      <c r="Z52" s="9">
        <v>0</v>
      </c>
      <c r="AA52" s="24"/>
      <c r="AB52" s="8">
        <v>1</v>
      </c>
      <c r="AC52" s="8">
        <v>0</v>
      </c>
      <c r="AD52" s="9" t="s">
        <v>283</v>
      </c>
      <c r="AE52" s="9" t="s">
        <v>283</v>
      </c>
      <c r="AF52" s="9" t="s">
        <v>283</v>
      </c>
      <c r="AG52" s="9" t="s">
        <v>283</v>
      </c>
      <c r="AH52" s="9" t="s">
        <v>283</v>
      </c>
      <c r="AI52" s="9">
        <v>0</v>
      </c>
      <c r="AJ52" s="9">
        <v>0</v>
      </c>
      <c r="AK52" s="8">
        <f t="shared" si="0"/>
        <v>0</v>
      </c>
      <c r="AL52" s="24"/>
      <c r="AM52" s="8">
        <v>1</v>
      </c>
      <c r="AN52" s="8">
        <v>0</v>
      </c>
      <c r="AO52" s="8">
        <v>0</v>
      </c>
      <c r="AP52" s="8">
        <v>0</v>
      </c>
      <c r="AQ52" s="8">
        <v>0</v>
      </c>
      <c r="AR52" s="8">
        <v>0</v>
      </c>
      <c r="AS52" s="8">
        <v>0</v>
      </c>
      <c r="AT52" s="8">
        <v>0</v>
      </c>
      <c r="AU52" s="8">
        <v>0</v>
      </c>
      <c r="AV52" s="8">
        <v>1</v>
      </c>
      <c r="AW52" s="8">
        <v>0</v>
      </c>
      <c r="AX52" s="8">
        <v>0</v>
      </c>
      <c r="AY52" s="8">
        <f t="shared" si="6"/>
        <v>1</v>
      </c>
      <c r="AZ52" s="24"/>
      <c r="BA52" s="15" t="s">
        <v>301</v>
      </c>
    </row>
    <row r="53" spans="1:53" s="35" customFormat="1" ht="48" customHeight="1" x14ac:dyDescent="0.2">
      <c r="A53" s="7">
        <v>37</v>
      </c>
      <c r="B53" s="9" t="s">
        <v>282</v>
      </c>
      <c r="C53" s="43" t="s">
        <v>365</v>
      </c>
      <c r="D53" s="9">
        <v>0</v>
      </c>
      <c r="E53" s="9">
        <v>0</v>
      </c>
      <c r="F53" s="9">
        <v>1</v>
      </c>
      <c r="G53" s="9">
        <v>0</v>
      </c>
      <c r="H53" s="46">
        <v>45330</v>
      </c>
      <c r="I53" s="33">
        <v>161284124000037</v>
      </c>
      <c r="J53" s="46">
        <v>45359</v>
      </c>
      <c r="K53" s="47" t="s">
        <v>372</v>
      </c>
      <c r="L53" s="9" t="s">
        <v>38</v>
      </c>
      <c r="M53" s="32">
        <v>45366</v>
      </c>
      <c r="N53" s="31" t="s">
        <v>501</v>
      </c>
      <c r="O53" s="34">
        <v>1</v>
      </c>
      <c r="P53" s="9">
        <v>0</v>
      </c>
      <c r="Q53" s="9">
        <v>0</v>
      </c>
      <c r="R53" s="9">
        <v>0</v>
      </c>
      <c r="S53" s="9">
        <v>0</v>
      </c>
      <c r="T53" s="9">
        <v>0</v>
      </c>
      <c r="U53" s="9">
        <v>17</v>
      </c>
      <c r="V53" s="9">
        <v>2</v>
      </c>
      <c r="W53" s="9">
        <v>0</v>
      </c>
      <c r="X53" s="24"/>
      <c r="Y53" s="9">
        <v>1</v>
      </c>
      <c r="Z53" s="9">
        <v>0</v>
      </c>
      <c r="AA53" s="24"/>
      <c r="AB53" s="8">
        <v>1</v>
      </c>
      <c r="AC53" s="8">
        <v>0</v>
      </c>
      <c r="AD53" s="9" t="s">
        <v>283</v>
      </c>
      <c r="AE53" s="9" t="s">
        <v>283</v>
      </c>
      <c r="AF53" s="9" t="s">
        <v>283</v>
      </c>
      <c r="AG53" s="9" t="s">
        <v>283</v>
      </c>
      <c r="AH53" s="9" t="s">
        <v>283</v>
      </c>
      <c r="AI53" s="9">
        <v>0</v>
      </c>
      <c r="AJ53" s="9">
        <v>0</v>
      </c>
      <c r="AK53" s="8">
        <f t="shared" si="0"/>
        <v>0</v>
      </c>
      <c r="AL53" s="24"/>
      <c r="AM53" s="8">
        <v>1</v>
      </c>
      <c r="AN53" s="8">
        <v>0</v>
      </c>
      <c r="AO53" s="8">
        <v>0</v>
      </c>
      <c r="AP53" s="8">
        <v>0</v>
      </c>
      <c r="AQ53" s="8">
        <v>0</v>
      </c>
      <c r="AR53" s="8">
        <v>0</v>
      </c>
      <c r="AS53" s="8">
        <v>0</v>
      </c>
      <c r="AT53" s="8">
        <v>0</v>
      </c>
      <c r="AU53" s="8">
        <v>0</v>
      </c>
      <c r="AV53" s="8">
        <v>1</v>
      </c>
      <c r="AW53" s="8">
        <v>0</v>
      </c>
      <c r="AX53" s="8">
        <v>1</v>
      </c>
      <c r="AY53" s="8">
        <f t="shared" si="6"/>
        <v>0</v>
      </c>
      <c r="AZ53" s="24"/>
      <c r="BA53" s="14" t="s">
        <v>456</v>
      </c>
    </row>
    <row r="54" spans="1:53" s="35" customFormat="1" ht="56.25" customHeight="1" x14ac:dyDescent="0.2">
      <c r="A54" s="7">
        <v>38</v>
      </c>
      <c r="B54" s="9" t="s">
        <v>282</v>
      </c>
      <c r="C54" s="43" t="s">
        <v>366</v>
      </c>
      <c r="D54" s="9">
        <v>1</v>
      </c>
      <c r="E54" s="9">
        <v>0</v>
      </c>
      <c r="F54" s="9">
        <v>0</v>
      </c>
      <c r="G54" s="9">
        <v>0</v>
      </c>
      <c r="H54" s="46">
        <v>45330</v>
      </c>
      <c r="I54" s="33">
        <v>161284124000038</v>
      </c>
      <c r="J54" s="46">
        <v>45359</v>
      </c>
      <c r="K54" s="47" t="s">
        <v>370</v>
      </c>
      <c r="L54" s="9" t="s">
        <v>38</v>
      </c>
      <c r="M54" s="32">
        <v>45351</v>
      </c>
      <c r="N54" s="31" t="s">
        <v>434</v>
      </c>
      <c r="O54" s="34">
        <v>1</v>
      </c>
      <c r="P54" s="9">
        <v>0</v>
      </c>
      <c r="Q54" s="9">
        <v>0</v>
      </c>
      <c r="R54" s="9">
        <v>0</v>
      </c>
      <c r="S54" s="9">
        <v>0</v>
      </c>
      <c r="T54" s="9">
        <v>0</v>
      </c>
      <c r="U54" s="9">
        <v>14</v>
      </c>
      <c r="V54" s="9">
        <v>2</v>
      </c>
      <c r="W54" s="9">
        <v>0</v>
      </c>
      <c r="X54" s="24"/>
      <c r="Y54" s="9">
        <v>1</v>
      </c>
      <c r="Z54" s="9">
        <v>0</v>
      </c>
      <c r="AA54" s="24"/>
      <c r="AB54" s="8">
        <v>1</v>
      </c>
      <c r="AC54" s="8">
        <v>0</v>
      </c>
      <c r="AD54" s="9" t="s">
        <v>283</v>
      </c>
      <c r="AE54" s="9" t="s">
        <v>283</v>
      </c>
      <c r="AF54" s="9" t="s">
        <v>283</v>
      </c>
      <c r="AG54" s="9" t="s">
        <v>283</v>
      </c>
      <c r="AH54" s="9" t="s">
        <v>283</v>
      </c>
      <c r="AI54" s="9">
        <v>0</v>
      </c>
      <c r="AJ54" s="9">
        <v>0</v>
      </c>
      <c r="AK54" s="8">
        <f t="shared" si="0"/>
        <v>0</v>
      </c>
      <c r="AL54" s="24"/>
      <c r="AM54" s="8">
        <v>1</v>
      </c>
      <c r="AN54" s="8">
        <v>0</v>
      </c>
      <c r="AO54" s="8">
        <v>0</v>
      </c>
      <c r="AP54" s="8">
        <v>0</v>
      </c>
      <c r="AQ54" s="8">
        <v>0</v>
      </c>
      <c r="AR54" s="8">
        <v>0</v>
      </c>
      <c r="AS54" s="8">
        <v>0</v>
      </c>
      <c r="AT54" s="8">
        <v>0</v>
      </c>
      <c r="AU54" s="8">
        <v>0</v>
      </c>
      <c r="AV54" s="8">
        <v>1</v>
      </c>
      <c r="AW54" s="8">
        <v>0</v>
      </c>
      <c r="AX54" s="8">
        <v>1</v>
      </c>
      <c r="AY54" s="8">
        <f t="shared" si="6"/>
        <v>0</v>
      </c>
      <c r="AZ54" s="24"/>
      <c r="BA54" s="14" t="s">
        <v>296</v>
      </c>
    </row>
    <row r="55" spans="1:53" s="35" customFormat="1" ht="46.5" customHeight="1" x14ac:dyDescent="0.2">
      <c r="A55" s="7">
        <v>39</v>
      </c>
      <c r="B55" s="9" t="s">
        <v>282</v>
      </c>
      <c r="C55" s="43" t="s">
        <v>367</v>
      </c>
      <c r="D55" s="9">
        <v>1</v>
      </c>
      <c r="E55" s="9">
        <v>0</v>
      </c>
      <c r="F55" s="9">
        <v>0</v>
      </c>
      <c r="G55" s="9">
        <v>0</v>
      </c>
      <c r="H55" s="46">
        <v>45334</v>
      </c>
      <c r="I55" s="33">
        <v>161284124000039</v>
      </c>
      <c r="J55" s="46">
        <v>45363</v>
      </c>
      <c r="K55" s="47" t="s">
        <v>297</v>
      </c>
      <c r="L55" s="9" t="s">
        <v>38</v>
      </c>
      <c r="M55" s="32">
        <v>45344</v>
      </c>
      <c r="N55" s="31" t="s">
        <v>435</v>
      </c>
      <c r="O55" s="34">
        <v>1</v>
      </c>
      <c r="P55" s="9">
        <v>0</v>
      </c>
      <c r="Q55" s="9">
        <v>0</v>
      </c>
      <c r="R55" s="9">
        <v>0</v>
      </c>
      <c r="S55" s="9">
        <v>0</v>
      </c>
      <c r="T55" s="9">
        <v>0</v>
      </c>
      <c r="U55" s="9">
        <v>7</v>
      </c>
      <c r="V55" s="9">
        <v>2</v>
      </c>
      <c r="W55" s="9">
        <v>0</v>
      </c>
      <c r="X55" s="24"/>
      <c r="Y55" s="9">
        <v>1</v>
      </c>
      <c r="Z55" s="9">
        <v>0</v>
      </c>
      <c r="AA55" s="24"/>
      <c r="AB55" s="8">
        <v>1</v>
      </c>
      <c r="AC55" s="8">
        <v>0</v>
      </c>
      <c r="AD55" s="9" t="s">
        <v>283</v>
      </c>
      <c r="AE55" s="9" t="s">
        <v>283</v>
      </c>
      <c r="AF55" s="9" t="s">
        <v>283</v>
      </c>
      <c r="AG55" s="9" t="s">
        <v>283</v>
      </c>
      <c r="AH55" s="9" t="s">
        <v>283</v>
      </c>
      <c r="AI55" s="9">
        <v>0</v>
      </c>
      <c r="AJ55" s="9">
        <v>0</v>
      </c>
      <c r="AK55" s="8">
        <f t="shared" si="0"/>
        <v>0</v>
      </c>
      <c r="AL55" s="24"/>
      <c r="AM55" s="8">
        <v>1</v>
      </c>
      <c r="AN55" s="8">
        <v>0</v>
      </c>
      <c r="AO55" s="8">
        <v>0</v>
      </c>
      <c r="AP55" s="8">
        <v>0</v>
      </c>
      <c r="AQ55" s="8">
        <v>0</v>
      </c>
      <c r="AR55" s="8">
        <v>0</v>
      </c>
      <c r="AS55" s="8">
        <v>0</v>
      </c>
      <c r="AT55" s="8">
        <v>0</v>
      </c>
      <c r="AU55" s="8">
        <v>0</v>
      </c>
      <c r="AV55" s="8">
        <v>1</v>
      </c>
      <c r="AW55" s="8">
        <v>0</v>
      </c>
      <c r="AX55" s="8">
        <v>1</v>
      </c>
      <c r="AY55" s="8">
        <f t="shared" si="6"/>
        <v>0</v>
      </c>
      <c r="AZ55" s="24"/>
      <c r="BA55" s="14" t="s">
        <v>296</v>
      </c>
    </row>
    <row r="56" spans="1:53" s="35" customFormat="1" ht="47.25" customHeight="1" x14ac:dyDescent="0.2">
      <c r="A56" s="7">
        <v>40</v>
      </c>
      <c r="B56" s="9" t="s">
        <v>282</v>
      </c>
      <c r="C56" s="43" t="s">
        <v>373</v>
      </c>
      <c r="D56" s="9">
        <v>1</v>
      </c>
      <c r="E56" s="9">
        <v>0</v>
      </c>
      <c r="F56" s="9">
        <v>0</v>
      </c>
      <c r="G56" s="9">
        <v>0</v>
      </c>
      <c r="H56" s="14" t="s">
        <v>379</v>
      </c>
      <c r="I56" s="33">
        <v>161284124000040</v>
      </c>
      <c r="J56" s="46">
        <v>45363</v>
      </c>
      <c r="K56" s="47" t="s">
        <v>380</v>
      </c>
      <c r="L56" s="9" t="s">
        <v>38</v>
      </c>
      <c r="M56" s="32">
        <v>45366</v>
      </c>
      <c r="N56" s="31" t="s">
        <v>502</v>
      </c>
      <c r="O56" s="34">
        <v>1</v>
      </c>
      <c r="P56" s="9">
        <v>0</v>
      </c>
      <c r="Q56" s="9">
        <v>0</v>
      </c>
      <c r="R56" s="9">
        <v>0</v>
      </c>
      <c r="S56" s="9">
        <v>0</v>
      </c>
      <c r="T56" s="9">
        <v>0</v>
      </c>
      <c r="U56" s="9">
        <v>16</v>
      </c>
      <c r="V56" s="9">
        <v>2</v>
      </c>
      <c r="W56" s="9">
        <v>0</v>
      </c>
      <c r="X56" s="24"/>
      <c r="Y56" s="9">
        <v>1</v>
      </c>
      <c r="Z56" s="9">
        <v>0</v>
      </c>
      <c r="AA56" s="24"/>
      <c r="AB56" s="8">
        <v>1</v>
      </c>
      <c r="AC56" s="8">
        <v>0</v>
      </c>
      <c r="AD56" s="9" t="s">
        <v>283</v>
      </c>
      <c r="AE56" s="9" t="s">
        <v>283</v>
      </c>
      <c r="AF56" s="9" t="s">
        <v>283</v>
      </c>
      <c r="AG56" s="9" t="s">
        <v>283</v>
      </c>
      <c r="AH56" s="9" t="s">
        <v>283</v>
      </c>
      <c r="AI56" s="9">
        <v>0</v>
      </c>
      <c r="AJ56" s="9">
        <v>0</v>
      </c>
      <c r="AK56" s="8">
        <f t="shared" si="0"/>
        <v>0</v>
      </c>
      <c r="AL56" s="24"/>
      <c r="AM56" s="8">
        <v>1</v>
      </c>
      <c r="AN56" s="8">
        <v>0</v>
      </c>
      <c r="AO56" s="8">
        <v>0</v>
      </c>
      <c r="AP56" s="8">
        <v>0</v>
      </c>
      <c r="AQ56" s="8">
        <v>0</v>
      </c>
      <c r="AR56" s="8">
        <v>0</v>
      </c>
      <c r="AS56" s="8">
        <v>0</v>
      </c>
      <c r="AT56" s="8">
        <v>0</v>
      </c>
      <c r="AU56" s="8">
        <v>0</v>
      </c>
      <c r="AV56" s="8">
        <v>1</v>
      </c>
      <c r="AW56" s="8">
        <v>0</v>
      </c>
      <c r="AX56" s="8">
        <v>1</v>
      </c>
      <c r="AY56" s="8">
        <f t="shared" si="6"/>
        <v>0</v>
      </c>
      <c r="AZ56" s="24"/>
      <c r="BA56" s="14" t="s">
        <v>296</v>
      </c>
    </row>
    <row r="57" spans="1:53" s="35" customFormat="1" ht="40.5" customHeight="1" x14ac:dyDescent="0.2">
      <c r="A57" s="7">
        <v>41</v>
      </c>
      <c r="B57" s="9" t="s">
        <v>282</v>
      </c>
      <c r="C57" s="43" t="s">
        <v>374</v>
      </c>
      <c r="D57" s="9">
        <v>1</v>
      </c>
      <c r="E57" s="9">
        <v>0</v>
      </c>
      <c r="F57" s="9">
        <v>0</v>
      </c>
      <c r="G57" s="9">
        <v>0</v>
      </c>
      <c r="H57" s="14" t="s">
        <v>379</v>
      </c>
      <c r="I57" s="33">
        <v>161284124000041</v>
      </c>
      <c r="J57" s="46">
        <v>45363</v>
      </c>
      <c r="K57" s="47" t="s">
        <v>381</v>
      </c>
      <c r="L57" s="9" t="s">
        <v>38</v>
      </c>
      <c r="M57" s="32">
        <v>45366</v>
      </c>
      <c r="N57" s="31" t="s">
        <v>503</v>
      </c>
      <c r="O57" s="34">
        <v>1</v>
      </c>
      <c r="P57" s="9">
        <v>0</v>
      </c>
      <c r="Q57" s="9">
        <v>0</v>
      </c>
      <c r="R57" s="9">
        <v>0</v>
      </c>
      <c r="S57" s="9">
        <v>0</v>
      </c>
      <c r="T57" s="9">
        <v>0</v>
      </c>
      <c r="U57" s="9">
        <v>16</v>
      </c>
      <c r="V57" s="9">
        <v>2</v>
      </c>
      <c r="W57" s="9">
        <v>0</v>
      </c>
      <c r="X57" s="24"/>
      <c r="Y57" s="9">
        <v>1</v>
      </c>
      <c r="Z57" s="9">
        <v>0</v>
      </c>
      <c r="AA57" s="24"/>
      <c r="AB57" s="8">
        <v>1</v>
      </c>
      <c r="AC57" s="8">
        <v>0</v>
      </c>
      <c r="AD57" s="9" t="s">
        <v>283</v>
      </c>
      <c r="AE57" s="9" t="s">
        <v>283</v>
      </c>
      <c r="AF57" s="9" t="s">
        <v>283</v>
      </c>
      <c r="AG57" s="9" t="s">
        <v>283</v>
      </c>
      <c r="AH57" s="9" t="s">
        <v>283</v>
      </c>
      <c r="AI57" s="9">
        <v>0</v>
      </c>
      <c r="AJ57" s="9">
        <v>0</v>
      </c>
      <c r="AK57" s="8">
        <f t="shared" si="0"/>
        <v>0</v>
      </c>
      <c r="AL57" s="24"/>
      <c r="AM57" s="8">
        <v>1</v>
      </c>
      <c r="AN57" s="8">
        <v>0</v>
      </c>
      <c r="AO57" s="8">
        <v>0</v>
      </c>
      <c r="AP57" s="8">
        <v>0</v>
      </c>
      <c r="AQ57" s="8">
        <v>0</v>
      </c>
      <c r="AR57" s="8">
        <v>0</v>
      </c>
      <c r="AS57" s="8">
        <v>0</v>
      </c>
      <c r="AT57" s="8">
        <v>0</v>
      </c>
      <c r="AU57" s="8">
        <v>0</v>
      </c>
      <c r="AV57" s="8">
        <v>1</v>
      </c>
      <c r="AW57" s="8">
        <v>0</v>
      </c>
      <c r="AX57" s="8">
        <v>1</v>
      </c>
      <c r="AY57" s="8">
        <f t="shared" si="6"/>
        <v>0</v>
      </c>
      <c r="AZ57" s="24"/>
      <c r="BA57" s="14" t="s">
        <v>285</v>
      </c>
    </row>
    <row r="58" spans="1:53" s="35" customFormat="1" ht="42" customHeight="1" x14ac:dyDescent="0.2">
      <c r="A58" s="7">
        <v>42</v>
      </c>
      <c r="B58" s="9" t="s">
        <v>282</v>
      </c>
      <c r="C58" s="43" t="s">
        <v>375</v>
      </c>
      <c r="D58" s="9">
        <v>1</v>
      </c>
      <c r="E58" s="9">
        <v>0</v>
      </c>
      <c r="F58" s="9">
        <v>0</v>
      </c>
      <c r="G58" s="9">
        <v>0</v>
      </c>
      <c r="H58" s="14" t="s">
        <v>379</v>
      </c>
      <c r="I58" s="33">
        <v>161284124000042</v>
      </c>
      <c r="J58" s="46">
        <v>45363</v>
      </c>
      <c r="K58" s="47" t="s">
        <v>381</v>
      </c>
      <c r="L58" s="9" t="s">
        <v>38</v>
      </c>
      <c r="M58" s="32">
        <v>45366</v>
      </c>
      <c r="N58" s="31" t="s">
        <v>504</v>
      </c>
      <c r="O58" s="34">
        <v>1</v>
      </c>
      <c r="P58" s="9">
        <v>0</v>
      </c>
      <c r="Q58" s="9">
        <v>0</v>
      </c>
      <c r="R58" s="9">
        <v>0</v>
      </c>
      <c r="S58" s="9">
        <v>0</v>
      </c>
      <c r="T58" s="9">
        <v>0</v>
      </c>
      <c r="U58" s="9">
        <v>16</v>
      </c>
      <c r="V58" s="9">
        <v>2</v>
      </c>
      <c r="W58" s="9">
        <v>0</v>
      </c>
      <c r="X58" s="24"/>
      <c r="Y58" s="9">
        <v>1</v>
      </c>
      <c r="Z58" s="9">
        <v>0</v>
      </c>
      <c r="AA58" s="24"/>
      <c r="AB58" s="8">
        <v>1</v>
      </c>
      <c r="AC58" s="8">
        <v>0</v>
      </c>
      <c r="AD58" s="9" t="s">
        <v>283</v>
      </c>
      <c r="AE58" s="9" t="s">
        <v>283</v>
      </c>
      <c r="AF58" s="9" t="s">
        <v>283</v>
      </c>
      <c r="AG58" s="9" t="s">
        <v>283</v>
      </c>
      <c r="AH58" s="9" t="s">
        <v>283</v>
      </c>
      <c r="AI58" s="9">
        <v>0</v>
      </c>
      <c r="AJ58" s="9">
        <v>0</v>
      </c>
      <c r="AK58" s="8">
        <f t="shared" si="0"/>
        <v>0</v>
      </c>
      <c r="AL58" s="24"/>
      <c r="AM58" s="8">
        <v>1</v>
      </c>
      <c r="AN58" s="8">
        <v>0</v>
      </c>
      <c r="AO58" s="8">
        <v>0</v>
      </c>
      <c r="AP58" s="8">
        <v>0</v>
      </c>
      <c r="AQ58" s="8">
        <v>0</v>
      </c>
      <c r="AR58" s="8">
        <v>0</v>
      </c>
      <c r="AS58" s="8">
        <v>0</v>
      </c>
      <c r="AT58" s="8">
        <v>0</v>
      </c>
      <c r="AU58" s="8">
        <v>0</v>
      </c>
      <c r="AV58" s="8">
        <v>1</v>
      </c>
      <c r="AW58" s="8">
        <v>0</v>
      </c>
      <c r="AX58" s="8">
        <v>1</v>
      </c>
      <c r="AY58" s="8">
        <f t="shared" si="6"/>
        <v>0</v>
      </c>
      <c r="AZ58" s="24"/>
      <c r="BA58" s="14" t="s">
        <v>296</v>
      </c>
    </row>
    <row r="59" spans="1:53" s="35" customFormat="1" ht="48.75" customHeight="1" x14ac:dyDescent="0.2">
      <c r="A59" s="7">
        <v>43</v>
      </c>
      <c r="B59" s="9" t="s">
        <v>282</v>
      </c>
      <c r="C59" s="43" t="s">
        <v>376</v>
      </c>
      <c r="D59" s="9">
        <v>1</v>
      </c>
      <c r="E59" s="9">
        <v>0</v>
      </c>
      <c r="F59" s="9">
        <v>0</v>
      </c>
      <c r="G59" s="9">
        <v>0</v>
      </c>
      <c r="H59" s="46">
        <v>45336</v>
      </c>
      <c r="I59" s="33">
        <v>161284124000043</v>
      </c>
      <c r="J59" s="46">
        <v>45364</v>
      </c>
      <c r="K59" s="47" t="s">
        <v>382</v>
      </c>
      <c r="L59" s="9" t="s">
        <v>38</v>
      </c>
      <c r="M59" s="32">
        <v>45364</v>
      </c>
      <c r="N59" s="31" t="s">
        <v>505</v>
      </c>
      <c r="O59" s="34">
        <v>1</v>
      </c>
      <c r="P59" s="9">
        <v>0</v>
      </c>
      <c r="Q59" s="9">
        <v>1</v>
      </c>
      <c r="R59" s="32">
        <v>45336</v>
      </c>
      <c r="S59" s="9">
        <v>0</v>
      </c>
      <c r="T59" s="9">
        <v>0</v>
      </c>
      <c r="U59" s="9">
        <v>14</v>
      </c>
      <c r="V59" s="9">
        <v>2</v>
      </c>
      <c r="W59" s="9">
        <v>0</v>
      </c>
      <c r="X59" s="24"/>
      <c r="Y59" s="9">
        <v>1</v>
      </c>
      <c r="Z59" s="9">
        <v>0</v>
      </c>
      <c r="AA59" s="24"/>
      <c r="AB59" s="8">
        <v>0</v>
      </c>
      <c r="AC59" s="8">
        <v>0</v>
      </c>
      <c r="AD59" s="9" t="s">
        <v>283</v>
      </c>
      <c r="AE59" s="9" t="s">
        <v>283</v>
      </c>
      <c r="AF59" s="9" t="s">
        <v>283</v>
      </c>
      <c r="AG59" s="9" t="s">
        <v>283</v>
      </c>
      <c r="AH59" s="9" t="s">
        <v>283</v>
      </c>
      <c r="AI59" s="9">
        <v>0</v>
      </c>
      <c r="AJ59" s="9">
        <v>1</v>
      </c>
      <c r="AK59" s="8">
        <v>0</v>
      </c>
      <c r="AL59" s="24"/>
      <c r="AM59" s="8">
        <v>1</v>
      </c>
      <c r="AN59" s="8">
        <v>0</v>
      </c>
      <c r="AO59" s="8">
        <v>0</v>
      </c>
      <c r="AP59" s="8">
        <v>0</v>
      </c>
      <c r="AQ59" s="8">
        <v>0</v>
      </c>
      <c r="AR59" s="8">
        <v>0</v>
      </c>
      <c r="AS59" s="8">
        <v>0</v>
      </c>
      <c r="AT59" s="8">
        <v>0</v>
      </c>
      <c r="AU59" s="8">
        <v>0</v>
      </c>
      <c r="AV59" s="8">
        <v>1</v>
      </c>
      <c r="AW59" s="8">
        <v>0</v>
      </c>
      <c r="AX59" s="8">
        <v>1</v>
      </c>
      <c r="AY59" s="8">
        <f t="shared" si="6"/>
        <v>0</v>
      </c>
      <c r="AZ59" s="24"/>
      <c r="BA59" s="14" t="s">
        <v>454</v>
      </c>
    </row>
    <row r="60" spans="1:53" s="35" customFormat="1" ht="36.75" customHeight="1" x14ac:dyDescent="0.2">
      <c r="A60" s="7">
        <v>44</v>
      </c>
      <c r="B60" s="9" t="s">
        <v>282</v>
      </c>
      <c r="C60" s="43" t="s">
        <v>377</v>
      </c>
      <c r="D60" s="9">
        <v>1</v>
      </c>
      <c r="E60" s="9">
        <v>0</v>
      </c>
      <c r="F60" s="9">
        <v>0</v>
      </c>
      <c r="G60" s="9">
        <v>0</v>
      </c>
      <c r="H60" s="46">
        <v>45338</v>
      </c>
      <c r="I60" s="33">
        <v>161284124000044</v>
      </c>
      <c r="J60" s="46">
        <v>45366</v>
      </c>
      <c r="K60" s="47" t="s">
        <v>359</v>
      </c>
      <c r="L60" s="9" t="s">
        <v>38</v>
      </c>
      <c r="M60" s="32">
        <v>45364</v>
      </c>
      <c r="N60" s="31" t="s">
        <v>506</v>
      </c>
      <c r="O60" s="34">
        <v>1</v>
      </c>
      <c r="P60" s="9">
        <v>0</v>
      </c>
      <c r="Q60" s="9">
        <v>0</v>
      </c>
      <c r="R60" s="9">
        <v>0</v>
      </c>
      <c r="S60" s="9">
        <v>0</v>
      </c>
      <c r="T60" s="9">
        <v>0</v>
      </c>
      <c r="U60" s="9">
        <v>12</v>
      </c>
      <c r="V60" s="9">
        <v>2</v>
      </c>
      <c r="W60" s="9">
        <v>0</v>
      </c>
      <c r="X60" s="24"/>
      <c r="Y60" s="9">
        <v>1</v>
      </c>
      <c r="Z60" s="9">
        <v>0</v>
      </c>
      <c r="AA60" s="24"/>
      <c r="AB60" s="8">
        <v>1</v>
      </c>
      <c r="AC60" s="8">
        <v>0</v>
      </c>
      <c r="AD60" s="9" t="s">
        <v>283</v>
      </c>
      <c r="AE60" s="9" t="s">
        <v>283</v>
      </c>
      <c r="AF60" s="9" t="s">
        <v>283</v>
      </c>
      <c r="AG60" s="9" t="s">
        <v>283</v>
      </c>
      <c r="AH60" s="9" t="s">
        <v>283</v>
      </c>
      <c r="AI60" s="9">
        <v>0</v>
      </c>
      <c r="AJ60" s="9">
        <v>0</v>
      </c>
      <c r="AK60" s="8">
        <f t="shared" si="0"/>
        <v>0</v>
      </c>
      <c r="AL60" s="24"/>
      <c r="AM60" s="8">
        <v>1</v>
      </c>
      <c r="AN60" s="8">
        <v>0</v>
      </c>
      <c r="AO60" s="8">
        <v>0</v>
      </c>
      <c r="AP60" s="8">
        <v>0</v>
      </c>
      <c r="AQ60" s="8">
        <v>0</v>
      </c>
      <c r="AR60" s="8">
        <v>0</v>
      </c>
      <c r="AS60" s="8">
        <v>0</v>
      </c>
      <c r="AT60" s="8">
        <v>0</v>
      </c>
      <c r="AU60" s="8">
        <v>0</v>
      </c>
      <c r="AV60" s="8">
        <v>1</v>
      </c>
      <c r="AW60" s="8">
        <v>0</v>
      </c>
      <c r="AX60" s="8">
        <v>0</v>
      </c>
      <c r="AY60" s="8">
        <v>1</v>
      </c>
      <c r="AZ60" s="24"/>
      <c r="BA60" s="16" t="s">
        <v>298</v>
      </c>
    </row>
    <row r="61" spans="1:53" s="35" customFormat="1" ht="42" customHeight="1" x14ac:dyDescent="0.2">
      <c r="A61" s="7">
        <v>45</v>
      </c>
      <c r="B61" s="9" t="s">
        <v>282</v>
      </c>
      <c r="C61" s="43" t="s">
        <v>378</v>
      </c>
      <c r="D61" s="9">
        <v>1</v>
      </c>
      <c r="E61" s="9">
        <v>0</v>
      </c>
      <c r="F61" s="9">
        <v>0</v>
      </c>
      <c r="G61" s="9">
        <v>0</v>
      </c>
      <c r="H61" s="46">
        <v>45339</v>
      </c>
      <c r="I61" s="33">
        <v>161284124000045</v>
      </c>
      <c r="J61" s="46">
        <v>45370</v>
      </c>
      <c r="K61" s="47" t="s">
        <v>383</v>
      </c>
      <c r="L61" s="9" t="s">
        <v>38</v>
      </c>
      <c r="M61" s="32">
        <v>45351</v>
      </c>
      <c r="N61" s="31" t="s">
        <v>436</v>
      </c>
      <c r="O61" s="34">
        <v>1</v>
      </c>
      <c r="P61" s="9">
        <v>0</v>
      </c>
      <c r="Q61" s="9">
        <v>0</v>
      </c>
      <c r="R61" s="9">
        <v>0</v>
      </c>
      <c r="S61" s="9">
        <v>0</v>
      </c>
      <c r="T61" s="9">
        <v>0</v>
      </c>
      <c r="U61" s="9">
        <v>9</v>
      </c>
      <c r="V61" s="9">
        <v>2</v>
      </c>
      <c r="W61" s="9">
        <v>0</v>
      </c>
      <c r="X61" s="24"/>
      <c r="Y61" s="9">
        <v>1</v>
      </c>
      <c r="Z61" s="9">
        <v>0</v>
      </c>
      <c r="AA61" s="24"/>
      <c r="AB61" s="8">
        <v>1</v>
      </c>
      <c r="AC61" s="8">
        <v>0</v>
      </c>
      <c r="AD61" s="9" t="s">
        <v>283</v>
      </c>
      <c r="AE61" s="9" t="s">
        <v>283</v>
      </c>
      <c r="AF61" s="9" t="s">
        <v>283</v>
      </c>
      <c r="AG61" s="9" t="s">
        <v>283</v>
      </c>
      <c r="AH61" s="9" t="s">
        <v>283</v>
      </c>
      <c r="AI61" s="9">
        <v>0</v>
      </c>
      <c r="AJ61" s="9">
        <v>0</v>
      </c>
      <c r="AK61" s="8">
        <f t="shared" si="0"/>
        <v>0</v>
      </c>
      <c r="AL61" s="24"/>
      <c r="AM61" s="8">
        <v>1</v>
      </c>
      <c r="AN61" s="8">
        <v>0</v>
      </c>
      <c r="AO61" s="8">
        <v>0</v>
      </c>
      <c r="AP61" s="8">
        <v>0</v>
      </c>
      <c r="AQ61" s="8">
        <v>0</v>
      </c>
      <c r="AR61" s="8">
        <v>0</v>
      </c>
      <c r="AS61" s="8">
        <v>0</v>
      </c>
      <c r="AT61" s="8">
        <v>0</v>
      </c>
      <c r="AU61" s="8">
        <v>0</v>
      </c>
      <c r="AV61" s="8">
        <v>1</v>
      </c>
      <c r="AW61" s="8">
        <v>1</v>
      </c>
      <c r="AX61" s="8">
        <v>0</v>
      </c>
      <c r="AY61" s="8">
        <v>0</v>
      </c>
      <c r="AZ61" s="24"/>
      <c r="BA61" s="14" t="s">
        <v>294</v>
      </c>
    </row>
    <row r="62" spans="1:53" s="35" customFormat="1" ht="46.5" customHeight="1" x14ac:dyDescent="0.2">
      <c r="A62" s="7">
        <v>46</v>
      </c>
      <c r="B62" s="9" t="s">
        <v>282</v>
      </c>
      <c r="C62" s="43" t="s">
        <v>384</v>
      </c>
      <c r="D62" s="9">
        <v>1</v>
      </c>
      <c r="E62" s="9">
        <v>0</v>
      </c>
      <c r="F62" s="9">
        <v>0</v>
      </c>
      <c r="G62" s="9">
        <v>0</v>
      </c>
      <c r="H62" s="46">
        <v>45341</v>
      </c>
      <c r="I62" s="33">
        <v>161284124000046</v>
      </c>
      <c r="J62" s="46">
        <v>45370</v>
      </c>
      <c r="K62" s="47" t="s">
        <v>393</v>
      </c>
      <c r="L62" s="9" t="s">
        <v>38</v>
      </c>
      <c r="M62" s="32">
        <v>45357</v>
      </c>
      <c r="N62" s="31" t="s">
        <v>507</v>
      </c>
      <c r="O62" s="34">
        <v>1</v>
      </c>
      <c r="P62" s="9">
        <v>0</v>
      </c>
      <c r="Q62" s="9">
        <v>0</v>
      </c>
      <c r="R62" s="9">
        <v>0</v>
      </c>
      <c r="S62" s="9">
        <v>0</v>
      </c>
      <c r="T62" s="9">
        <v>0</v>
      </c>
      <c r="U62" s="9">
        <v>7</v>
      </c>
      <c r="V62" s="9">
        <v>2</v>
      </c>
      <c r="W62" s="9">
        <v>0</v>
      </c>
      <c r="X62" s="24"/>
      <c r="Y62" s="9">
        <v>1</v>
      </c>
      <c r="Z62" s="9">
        <v>0</v>
      </c>
      <c r="AA62" s="24"/>
      <c r="AB62" s="8">
        <v>1</v>
      </c>
      <c r="AC62" s="8">
        <v>0</v>
      </c>
      <c r="AD62" s="9" t="s">
        <v>283</v>
      </c>
      <c r="AE62" s="9" t="s">
        <v>283</v>
      </c>
      <c r="AF62" s="9" t="s">
        <v>283</v>
      </c>
      <c r="AG62" s="9" t="s">
        <v>283</v>
      </c>
      <c r="AH62" s="9" t="s">
        <v>283</v>
      </c>
      <c r="AI62" s="9">
        <v>0</v>
      </c>
      <c r="AJ62" s="9">
        <v>0</v>
      </c>
      <c r="AK62" s="8">
        <f t="shared" si="0"/>
        <v>0</v>
      </c>
      <c r="AL62" s="24"/>
      <c r="AM62" s="8">
        <v>1</v>
      </c>
      <c r="AN62" s="8">
        <v>0</v>
      </c>
      <c r="AO62" s="8">
        <v>0</v>
      </c>
      <c r="AP62" s="8">
        <v>0</v>
      </c>
      <c r="AQ62" s="8">
        <v>0</v>
      </c>
      <c r="AR62" s="8">
        <v>0</v>
      </c>
      <c r="AS62" s="8">
        <v>0</v>
      </c>
      <c r="AT62" s="8">
        <v>0</v>
      </c>
      <c r="AU62" s="8">
        <v>0</v>
      </c>
      <c r="AV62" s="8">
        <v>1</v>
      </c>
      <c r="AW62" s="8">
        <v>1</v>
      </c>
      <c r="AX62" s="8">
        <v>0</v>
      </c>
      <c r="AY62" s="8">
        <f t="shared" si="6"/>
        <v>0</v>
      </c>
      <c r="AZ62" s="24"/>
      <c r="BA62" s="14" t="s">
        <v>457</v>
      </c>
    </row>
    <row r="63" spans="1:53" s="35" customFormat="1" ht="48" customHeight="1" x14ac:dyDescent="0.2">
      <c r="A63" s="7">
        <v>47</v>
      </c>
      <c r="B63" s="9" t="s">
        <v>282</v>
      </c>
      <c r="C63" s="43" t="s">
        <v>385</v>
      </c>
      <c r="D63" s="9">
        <v>1</v>
      </c>
      <c r="E63" s="9">
        <v>0</v>
      </c>
      <c r="F63" s="9">
        <v>0</v>
      </c>
      <c r="G63" s="9">
        <v>0</v>
      </c>
      <c r="H63" s="46">
        <v>45341</v>
      </c>
      <c r="I63" s="33">
        <v>161284124000047</v>
      </c>
      <c r="J63" s="46">
        <v>45370</v>
      </c>
      <c r="K63" s="47" t="s">
        <v>381</v>
      </c>
      <c r="L63" s="9" t="s">
        <v>38</v>
      </c>
      <c r="M63" s="32">
        <v>45364</v>
      </c>
      <c r="N63" s="31" t="s">
        <v>508</v>
      </c>
      <c r="O63" s="34">
        <v>1</v>
      </c>
      <c r="P63" s="9">
        <v>0</v>
      </c>
      <c r="Q63" s="9">
        <v>0</v>
      </c>
      <c r="R63" s="9">
        <v>0</v>
      </c>
      <c r="S63" s="9">
        <v>0</v>
      </c>
      <c r="T63" s="9">
        <v>0</v>
      </c>
      <c r="U63" s="9">
        <v>12</v>
      </c>
      <c r="V63" s="9">
        <v>2</v>
      </c>
      <c r="W63" s="9">
        <v>0</v>
      </c>
      <c r="X63" s="24"/>
      <c r="Y63" s="9">
        <v>1</v>
      </c>
      <c r="Z63" s="9">
        <v>0</v>
      </c>
      <c r="AA63" s="24"/>
      <c r="AB63" s="8">
        <v>1</v>
      </c>
      <c r="AC63" s="8">
        <v>0</v>
      </c>
      <c r="AD63" s="9" t="s">
        <v>283</v>
      </c>
      <c r="AE63" s="9" t="s">
        <v>283</v>
      </c>
      <c r="AF63" s="9" t="s">
        <v>283</v>
      </c>
      <c r="AG63" s="9" t="s">
        <v>283</v>
      </c>
      <c r="AH63" s="9" t="s">
        <v>283</v>
      </c>
      <c r="AI63" s="9">
        <v>0</v>
      </c>
      <c r="AJ63" s="9">
        <v>0</v>
      </c>
      <c r="AK63" s="8">
        <f t="shared" si="0"/>
        <v>0</v>
      </c>
      <c r="AL63" s="24"/>
      <c r="AM63" s="8">
        <v>1</v>
      </c>
      <c r="AN63" s="8">
        <v>0</v>
      </c>
      <c r="AO63" s="8">
        <v>0</v>
      </c>
      <c r="AP63" s="8">
        <v>0</v>
      </c>
      <c r="AQ63" s="8">
        <v>0</v>
      </c>
      <c r="AR63" s="8">
        <v>0</v>
      </c>
      <c r="AS63" s="8">
        <v>0</v>
      </c>
      <c r="AT63" s="8">
        <v>0</v>
      </c>
      <c r="AU63" s="8">
        <v>0</v>
      </c>
      <c r="AV63" s="8">
        <v>1</v>
      </c>
      <c r="AW63" s="8">
        <v>0</v>
      </c>
      <c r="AX63" s="8">
        <v>1</v>
      </c>
      <c r="AY63" s="8">
        <f t="shared" ref="AY63" si="7">IF(AND(AW63=0,AX63=0),1,0)</f>
        <v>0</v>
      </c>
      <c r="AZ63" s="24"/>
      <c r="BA63" s="14" t="s">
        <v>458</v>
      </c>
    </row>
    <row r="64" spans="1:53" s="35" customFormat="1" ht="51" customHeight="1" x14ac:dyDescent="0.2">
      <c r="A64" s="7">
        <v>48</v>
      </c>
      <c r="B64" s="9" t="s">
        <v>282</v>
      </c>
      <c r="C64" s="43" t="s">
        <v>386</v>
      </c>
      <c r="D64" s="9">
        <v>1</v>
      </c>
      <c r="E64" s="9">
        <v>0</v>
      </c>
      <c r="F64" s="9">
        <v>0</v>
      </c>
      <c r="G64" s="9">
        <v>0</v>
      </c>
      <c r="H64" s="46">
        <v>45343</v>
      </c>
      <c r="I64" s="33">
        <v>161284124000048</v>
      </c>
      <c r="J64" s="46">
        <v>45372</v>
      </c>
      <c r="K64" s="47" t="s">
        <v>394</v>
      </c>
      <c r="L64" s="9" t="s">
        <v>38</v>
      </c>
      <c r="M64" s="32">
        <v>45364</v>
      </c>
      <c r="N64" s="31" t="s">
        <v>509</v>
      </c>
      <c r="O64" s="34">
        <v>1</v>
      </c>
      <c r="P64" s="9">
        <v>0</v>
      </c>
      <c r="Q64" s="9">
        <v>0</v>
      </c>
      <c r="R64" s="9">
        <v>0</v>
      </c>
      <c r="S64" s="9">
        <v>0</v>
      </c>
      <c r="T64" s="9">
        <v>0</v>
      </c>
      <c r="U64" s="9">
        <v>14</v>
      </c>
      <c r="V64" s="9">
        <v>2</v>
      </c>
      <c r="W64" s="9">
        <v>0</v>
      </c>
      <c r="X64" s="24"/>
      <c r="Y64" s="9">
        <v>1</v>
      </c>
      <c r="Z64" s="9">
        <v>0</v>
      </c>
      <c r="AA64" s="24"/>
      <c r="AB64" s="8">
        <v>1</v>
      </c>
      <c r="AC64" s="8">
        <v>0</v>
      </c>
      <c r="AD64" s="9" t="s">
        <v>283</v>
      </c>
      <c r="AE64" s="9" t="s">
        <v>283</v>
      </c>
      <c r="AF64" s="9" t="s">
        <v>283</v>
      </c>
      <c r="AG64" s="9" t="s">
        <v>283</v>
      </c>
      <c r="AH64" s="9" t="s">
        <v>283</v>
      </c>
      <c r="AI64" s="9">
        <v>0</v>
      </c>
      <c r="AJ64" s="9">
        <v>0</v>
      </c>
      <c r="AK64" s="8">
        <f t="shared" si="0"/>
        <v>0</v>
      </c>
      <c r="AL64" s="24"/>
      <c r="AM64" s="8">
        <v>1</v>
      </c>
      <c r="AN64" s="8">
        <v>0</v>
      </c>
      <c r="AO64" s="8">
        <v>0</v>
      </c>
      <c r="AP64" s="8">
        <v>0</v>
      </c>
      <c r="AQ64" s="8">
        <v>0</v>
      </c>
      <c r="AR64" s="8">
        <v>0</v>
      </c>
      <c r="AS64" s="8">
        <v>0</v>
      </c>
      <c r="AT64" s="8">
        <v>0</v>
      </c>
      <c r="AU64" s="8">
        <v>0</v>
      </c>
      <c r="AV64" s="8">
        <v>1</v>
      </c>
      <c r="AW64" s="8">
        <v>0</v>
      </c>
      <c r="AX64" s="8">
        <v>0</v>
      </c>
      <c r="AY64" s="8">
        <v>1</v>
      </c>
      <c r="AZ64" s="24"/>
      <c r="BA64" s="14" t="s">
        <v>459</v>
      </c>
    </row>
    <row r="65" spans="1:53" s="35" customFormat="1" ht="45" customHeight="1" x14ac:dyDescent="0.2">
      <c r="A65" s="7">
        <v>49</v>
      </c>
      <c r="B65" s="9" t="s">
        <v>282</v>
      </c>
      <c r="C65" s="43" t="s">
        <v>387</v>
      </c>
      <c r="D65" s="9">
        <v>1</v>
      </c>
      <c r="E65" s="9">
        <v>0</v>
      </c>
      <c r="F65" s="9">
        <v>0</v>
      </c>
      <c r="G65" s="9">
        <v>0</v>
      </c>
      <c r="H65" s="46">
        <v>45345</v>
      </c>
      <c r="I65" s="33">
        <v>161284124000049</v>
      </c>
      <c r="J65" s="46">
        <v>45390</v>
      </c>
      <c r="K65" s="47" t="s">
        <v>395</v>
      </c>
      <c r="L65" s="9" t="s">
        <v>38</v>
      </c>
      <c r="M65" s="32">
        <v>45349</v>
      </c>
      <c r="N65" s="31" t="s">
        <v>437</v>
      </c>
      <c r="O65" s="34">
        <v>1</v>
      </c>
      <c r="P65" s="9">
        <v>0</v>
      </c>
      <c r="Q65" s="9">
        <v>0</v>
      </c>
      <c r="R65" s="9">
        <v>0</v>
      </c>
      <c r="S65" s="9">
        <v>0</v>
      </c>
      <c r="T65" s="9">
        <v>0</v>
      </c>
      <c r="U65" s="9">
        <v>2</v>
      </c>
      <c r="V65" s="9">
        <v>2</v>
      </c>
      <c r="W65" s="9">
        <v>0</v>
      </c>
      <c r="X65" s="24"/>
      <c r="Y65" s="9">
        <v>1</v>
      </c>
      <c r="Z65" s="9">
        <v>0</v>
      </c>
      <c r="AA65" s="24"/>
      <c r="AB65" s="8">
        <v>1</v>
      </c>
      <c r="AC65" s="8">
        <v>0</v>
      </c>
      <c r="AD65" s="9" t="s">
        <v>283</v>
      </c>
      <c r="AE65" s="9" t="s">
        <v>283</v>
      </c>
      <c r="AF65" s="9" t="s">
        <v>283</v>
      </c>
      <c r="AG65" s="9" t="s">
        <v>283</v>
      </c>
      <c r="AH65" s="9" t="s">
        <v>283</v>
      </c>
      <c r="AI65" s="9">
        <v>0</v>
      </c>
      <c r="AJ65" s="9">
        <v>0</v>
      </c>
      <c r="AK65" s="8">
        <f t="shared" si="0"/>
        <v>0</v>
      </c>
      <c r="AL65" s="24"/>
      <c r="AM65" s="8">
        <v>1</v>
      </c>
      <c r="AN65" s="8">
        <v>0</v>
      </c>
      <c r="AO65" s="8">
        <v>0</v>
      </c>
      <c r="AP65" s="8">
        <v>0</v>
      </c>
      <c r="AQ65" s="8">
        <v>0</v>
      </c>
      <c r="AR65" s="8">
        <v>0</v>
      </c>
      <c r="AS65" s="8">
        <v>0</v>
      </c>
      <c r="AT65" s="8">
        <v>0</v>
      </c>
      <c r="AU65" s="8">
        <v>0</v>
      </c>
      <c r="AV65" s="8">
        <v>1</v>
      </c>
      <c r="AW65" s="8">
        <v>0</v>
      </c>
      <c r="AX65" s="8">
        <v>1</v>
      </c>
      <c r="AY65" s="8">
        <f t="shared" ref="AY65:AY71" si="8">IF(AND(AW65=0,AX65=0),1,0)</f>
        <v>0</v>
      </c>
      <c r="AZ65" s="24"/>
      <c r="BA65" s="15" t="s">
        <v>301</v>
      </c>
    </row>
    <row r="66" spans="1:53" s="35" customFormat="1" ht="51.75" customHeight="1" x14ac:dyDescent="0.2">
      <c r="A66" s="7">
        <v>50</v>
      </c>
      <c r="B66" s="9" t="s">
        <v>282</v>
      </c>
      <c r="C66" s="43" t="s">
        <v>388</v>
      </c>
      <c r="D66" s="9">
        <v>1</v>
      </c>
      <c r="E66" s="9">
        <v>0</v>
      </c>
      <c r="F66" s="9">
        <v>0</v>
      </c>
      <c r="G66" s="9">
        <v>0</v>
      </c>
      <c r="H66" s="46">
        <v>45348</v>
      </c>
      <c r="I66" s="33">
        <v>161284124000050</v>
      </c>
      <c r="J66" s="46">
        <v>45391</v>
      </c>
      <c r="K66" s="47" t="s">
        <v>396</v>
      </c>
      <c r="L66" s="9" t="s">
        <v>38</v>
      </c>
      <c r="M66" s="32">
        <v>45349</v>
      </c>
      <c r="N66" s="31" t="s">
        <v>438</v>
      </c>
      <c r="O66" s="34">
        <v>1</v>
      </c>
      <c r="P66" s="9">
        <v>0</v>
      </c>
      <c r="Q66" s="9">
        <v>0</v>
      </c>
      <c r="R66" s="9">
        <v>0</v>
      </c>
      <c r="S66" s="9">
        <v>0</v>
      </c>
      <c r="T66" s="9">
        <v>0</v>
      </c>
      <c r="U66" s="9">
        <v>1</v>
      </c>
      <c r="V66" s="9">
        <v>2</v>
      </c>
      <c r="W66" s="9">
        <v>0</v>
      </c>
      <c r="X66" s="24"/>
      <c r="Y66" s="9">
        <v>1</v>
      </c>
      <c r="Z66" s="9">
        <v>0</v>
      </c>
      <c r="AA66" s="24"/>
      <c r="AB66" s="8">
        <v>1</v>
      </c>
      <c r="AC66" s="8">
        <v>0</v>
      </c>
      <c r="AD66" s="9" t="s">
        <v>283</v>
      </c>
      <c r="AE66" s="9" t="s">
        <v>283</v>
      </c>
      <c r="AF66" s="9" t="s">
        <v>283</v>
      </c>
      <c r="AG66" s="9" t="s">
        <v>283</v>
      </c>
      <c r="AH66" s="9" t="s">
        <v>283</v>
      </c>
      <c r="AI66" s="9">
        <v>0</v>
      </c>
      <c r="AJ66" s="9">
        <v>0</v>
      </c>
      <c r="AK66" s="8">
        <f t="shared" si="0"/>
        <v>0</v>
      </c>
      <c r="AL66" s="24"/>
      <c r="AM66" s="8">
        <v>1</v>
      </c>
      <c r="AN66" s="8">
        <v>0</v>
      </c>
      <c r="AO66" s="8">
        <v>0</v>
      </c>
      <c r="AP66" s="8">
        <v>0</v>
      </c>
      <c r="AQ66" s="8">
        <v>0</v>
      </c>
      <c r="AR66" s="8">
        <v>0</v>
      </c>
      <c r="AS66" s="8">
        <v>0</v>
      </c>
      <c r="AT66" s="8">
        <v>0</v>
      </c>
      <c r="AU66" s="8">
        <v>0</v>
      </c>
      <c r="AV66" s="8">
        <v>1</v>
      </c>
      <c r="AW66" s="8">
        <v>0</v>
      </c>
      <c r="AX66" s="8">
        <v>1</v>
      </c>
      <c r="AY66" s="8">
        <f t="shared" si="8"/>
        <v>0</v>
      </c>
      <c r="AZ66" s="24"/>
      <c r="BA66" s="14" t="s">
        <v>454</v>
      </c>
    </row>
    <row r="67" spans="1:53" s="35" customFormat="1" ht="52.5" customHeight="1" x14ac:dyDescent="0.2">
      <c r="A67" s="7">
        <v>51</v>
      </c>
      <c r="B67" s="9" t="s">
        <v>282</v>
      </c>
      <c r="C67" s="43" t="s">
        <v>389</v>
      </c>
      <c r="D67" s="9">
        <v>1</v>
      </c>
      <c r="E67" s="9">
        <v>0</v>
      </c>
      <c r="F67" s="9">
        <v>0</v>
      </c>
      <c r="G67" s="9">
        <v>0</v>
      </c>
      <c r="H67" s="46">
        <v>45348</v>
      </c>
      <c r="I67" s="33">
        <v>161284124000051</v>
      </c>
      <c r="J67" s="46">
        <v>45391</v>
      </c>
      <c r="K67" s="47" t="s">
        <v>397</v>
      </c>
      <c r="L67" s="9" t="s">
        <v>38</v>
      </c>
      <c r="M67" s="32"/>
      <c r="N67" s="31"/>
      <c r="O67" s="34">
        <v>1</v>
      </c>
      <c r="P67" s="9">
        <v>0</v>
      </c>
      <c r="Q67" s="9">
        <v>1</v>
      </c>
      <c r="R67" s="32">
        <v>45349</v>
      </c>
      <c r="S67" s="9">
        <v>0</v>
      </c>
      <c r="T67" s="9">
        <v>0</v>
      </c>
      <c r="U67" s="9">
        <v>1</v>
      </c>
      <c r="V67" s="9">
        <v>2</v>
      </c>
      <c r="W67" s="9">
        <v>0</v>
      </c>
      <c r="X67" s="24"/>
      <c r="Y67" s="9">
        <v>1</v>
      </c>
      <c r="Z67" s="9">
        <v>0</v>
      </c>
      <c r="AA67" s="24"/>
      <c r="AB67" s="8">
        <v>1</v>
      </c>
      <c r="AC67" s="8">
        <v>0</v>
      </c>
      <c r="AD67" s="9" t="s">
        <v>283</v>
      </c>
      <c r="AE67" s="9" t="s">
        <v>283</v>
      </c>
      <c r="AF67" s="9" t="s">
        <v>283</v>
      </c>
      <c r="AG67" s="9" t="s">
        <v>283</v>
      </c>
      <c r="AH67" s="9" t="s">
        <v>283</v>
      </c>
      <c r="AI67" s="9">
        <v>0</v>
      </c>
      <c r="AJ67" s="9">
        <v>0</v>
      </c>
      <c r="AK67" s="8">
        <v>0</v>
      </c>
      <c r="AL67" s="24"/>
      <c r="AM67" s="8">
        <v>1</v>
      </c>
      <c r="AN67" s="8">
        <v>0</v>
      </c>
      <c r="AO67" s="8">
        <v>0</v>
      </c>
      <c r="AP67" s="8">
        <v>0</v>
      </c>
      <c r="AQ67" s="8">
        <v>0</v>
      </c>
      <c r="AR67" s="8">
        <v>0</v>
      </c>
      <c r="AS67" s="8">
        <v>0</v>
      </c>
      <c r="AT67" s="8">
        <v>0</v>
      </c>
      <c r="AU67" s="8">
        <v>0</v>
      </c>
      <c r="AV67" s="8">
        <v>1</v>
      </c>
      <c r="AW67" s="8">
        <v>0</v>
      </c>
      <c r="AX67" s="8">
        <v>1</v>
      </c>
      <c r="AY67" s="8">
        <f t="shared" si="8"/>
        <v>0</v>
      </c>
      <c r="AZ67" s="24"/>
      <c r="BA67" s="15" t="s">
        <v>460</v>
      </c>
    </row>
    <row r="68" spans="1:53" s="35" customFormat="1" ht="61.5" customHeight="1" x14ac:dyDescent="0.2">
      <c r="A68" s="7">
        <v>52</v>
      </c>
      <c r="B68" s="9" t="s">
        <v>282</v>
      </c>
      <c r="C68" s="43" t="s">
        <v>390</v>
      </c>
      <c r="D68" s="9">
        <v>1</v>
      </c>
      <c r="E68" s="9">
        <v>0</v>
      </c>
      <c r="F68" s="9">
        <v>0</v>
      </c>
      <c r="G68" s="9">
        <v>0</v>
      </c>
      <c r="H68" s="46">
        <v>45348</v>
      </c>
      <c r="I68" s="33">
        <v>161284124000052</v>
      </c>
      <c r="J68" s="46">
        <v>45391</v>
      </c>
      <c r="K68" s="47" t="s">
        <v>398</v>
      </c>
      <c r="L68" s="9" t="s">
        <v>38</v>
      </c>
      <c r="M68" s="32">
        <v>45349</v>
      </c>
      <c r="N68" s="31" t="s">
        <v>517</v>
      </c>
      <c r="O68" s="34">
        <v>1</v>
      </c>
      <c r="P68" s="9">
        <v>0</v>
      </c>
      <c r="Q68" s="9">
        <v>0</v>
      </c>
      <c r="R68" s="9">
        <v>0</v>
      </c>
      <c r="S68" s="9">
        <v>0</v>
      </c>
      <c r="T68" s="9">
        <v>0</v>
      </c>
      <c r="U68" s="9">
        <v>0</v>
      </c>
      <c r="V68" s="9">
        <v>2</v>
      </c>
      <c r="W68" s="9">
        <v>0</v>
      </c>
      <c r="X68" s="24"/>
      <c r="Y68" s="9">
        <v>1</v>
      </c>
      <c r="Z68" s="9">
        <v>0</v>
      </c>
      <c r="AA68" s="24"/>
      <c r="AB68" s="8">
        <v>1</v>
      </c>
      <c r="AC68" s="8">
        <v>0</v>
      </c>
      <c r="AD68" s="9" t="s">
        <v>283</v>
      </c>
      <c r="AE68" s="9" t="s">
        <v>283</v>
      </c>
      <c r="AF68" s="9" t="s">
        <v>283</v>
      </c>
      <c r="AG68" s="9" t="s">
        <v>283</v>
      </c>
      <c r="AH68" s="9" t="s">
        <v>283</v>
      </c>
      <c r="AI68" s="9">
        <v>0</v>
      </c>
      <c r="AJ68" s="9">
        <v>0</v>
      </c>
      <c r="AK68" s="8">
        <f t="shared" si="0"/>
        <v>0</v>
      </c>
      <c r="AL68" s="24"/>
      <c r="AM68" s="8">
        <v>1</v>
      </c>
      <c r="AN68" s="8">
        <v>0</v>
      </c>
      <c r="AO68" s="8">
        <v>0</v>
      </c>
      <c r="AP68" s="8">
        <v>0</v>
      </c>
      <c r="AQ68" s="8">
        <v>0</v>
      </c>
      <c r="AR68" s="8">
        <v>0</v>
      </c>
      <c r="AS68" s="8">
        <v>0</v>
      </c>
      <c r="AT68" s="8">
        <v>0</v>
      </c>
      <c r="AU68" s="8">
        <v>0</v>
      </c>
      <c r="AV68" s="8">
        <v>1</v>
      </c>
      <c r="AW68" s="8">
        <v>0</v>
      </c>
      <c r="AX68" s="8">
        <v>1</v>
      </c>
      <c r="AY68" s="8">
        <f t="shared" si="8"/>
        <v>0</v>
      </c>
      <c r="AZ68" s="24"/>
      <c r="BA68" s="15" t="s">
        <v>461</v>
      </c>
    </row>
    <row r="69" spans="1:53" s="35" customFormat="1" ht="65.25" customHeight="1" x14ac:dyDescent="0.2">
      <c r="A69" s="7">
        <v>53</v>
      </c>
      <c r="B69" s="9" t="s">
        <v>282</v>
      </c>
      <c r="C69" s="43" t="s">
        <v>391</v>
      </c>
      <c r="D69" s="9">
        <v>1</v>
      </c>
      <c r="E69" s="9">
        <v>0</v>
      </c>
      <c r="F69" s="9">
        <v>0</v>
      </c>
      <c r="G69" s="9">
        <v>0</v>
      </c>
      <c r="H69" s="46">
        <v>45350</v>
      </c>
      <c r="I69" s="33">
        <v>161284124000054</v>
      </c>
      <c r="J69" s="46">
        <v>45333</v>
      </c>
      <c r="K69" s="47" t="s">
        <v>359</v>
      </c>
      <c r="L69" s="9" t="s">
        <v>38</v>
      </c>
      <c r="M69" s="32">
        <v>45351</v>
      </c>
      <c r="N69" s="31" t="s">
        <v>439</v>
      </c>
      <c r="O69" s="34">
        <v>1</v>
      </c>
      <c r="P69" s="9">
        <v>0</v>
      </c>
      <c r="Q69" s="9">
        <v>0</v>
      </c>
      <c r="R69" s="9">
        <v>0</v>
      </c>
      <c r="S69" s="9">
        <v>0</v>
      </c>
      <c r="T69" s="9">
        <v>0</v>
      </c>
      <c r="U69" s="9">
        <v>1</v>
      </c>
      <c r="V69" s="9">
        <v>2</v>
      </c>
      <c r="W69" s="9">
        <v>0</v>
      </c>
      <c r="X69" s="24"/>
      <c r="Y69" s="9">
        <v>1</v>
      </c>
      <c r="Z69" s="9">
        <v>0</v>
      </c>
      <c r="AA69" s="24"/>
      <c r="AB69" s="8">
        <v>1</v>
      </c>
      <c r="AC69" s="8">
        <v>0</v>
      </c>
      <c r="AD69" s="9" t="s">
        <v>283</v>
      </c>
      <c r="AE69" s="9" t="s">
        <v>283</v>
      </c>
      <c r="AF69" s="9" t="s">
        <v>283</v>
      </c>
      <c r="AG69" s="9" t="s">
        <v>283</v>
      </c>
      <c r="AH69" s="9" t="s">
        <v>283</v>
      </c>
      <c r="AI69" s="9">
        <v>0</v>
      </c>
      <c r="AJ69" s="9">
        <v>0</v>
      </c>
      <c r="AK69" s="8">
        <v>0</v>
      </c>
      <c r="AL69" s="24"/>
      <c r="AM69" s="8">
        <v>1</v>
      </c>
      <c r="AN69" s="8">
        <v>0</v>
      </c>
      <c r="AO69" s="8">
        <v>0</v>
      </c>
      <c r="AP69" s="8">
        <v>0</v>
      </c>
      <c r="AQ69" s="8">
        <v>0</v>
      </c>
      <c r="AR69" s="8">
        <v>0</v>
      </c>
      <c r="AS69" s="8">
        <v>0</v>
      </c>
      <c r="AT69" s="8">
        <v>0</v>
      </c>
      <c r="AU69" s="8">
        <v>0</v>
      </c>
      <c r="AV69" s="8">
        <v>1</v>
      </c>
      <c r="AW69" s="8">
        <v>0</v>
      </c>
      <c r="AX69" s="8">
        <v>0</v>
      </c>
      <c r="AY69" s="8">
        <f t="shared" si="8"/>
        <v>1</v>
      </c>
      <c r="AZ69" s="24"/>
      <c r="BA69" s="14" t="s">
        <v>462</v>
      </c>
    </row>
    <row r="70" spans="1:53" s="35" customFormat="1" ht="54" customHeight="1" x14ac:dyDescent="0.2">
      <c r="A70" s="7">
        <v>54</v>
      </c>
      <c r="B70" s="9" t="s">
        <v>282</v>
      </c>
      <c r="C70" s="43" t="s">
        <v>392</v>
      </c>
      <c r="D70" s="9">
        <v>1</v>
      </c>
      <c r="E70" s="9">
        <v>0</v>
      </c>
      <c r="F70" s="9">
        <v>0</v>
      </c>
      <c r="G70" s="9">
        <v>0</v>
      </c>
      <c r="H70" s="52">
        <v>45350</v>
      </c>
      <c r="I70" s="33">
        <v>161284124000055</v>
      </c>
      <c r="J70" s="42">
        <v>45333</v>
      </c>
      <c r="K70" s="53" t="s">
        <v>400</v>
      </c>
      <c r="L70" s="9" t="s">
        <v>38</v>
      </c>
      <c r="M70" s="32">
        <v>45363</v>
      </c>
      <c r="N70" s="31" t="s">
        <v>510</v>
      </c>
      <c r="O70" s="34">
        <v>1</v>
      </c>
      <c r="P70" s="9">
        <v>0</v>
      </c>
      <c r="Q70" s="9">
        <v>0</v>
      </c>
      <c r="R70" s="9">
        <v>0</v>
      </c>
      <c r="S70" s="9">
        <v>0</v>
      </c>
      <c r="T70" s="9">
        <v>0</v>
      </c>
      <c r="U70" s="9">
        <v>7</v>
      </c>
      <c r="V70" s="9">
        <v>2</v>
      </c>
      <c r="W70" s="9">
        <v>0</v>
      </c>
      <c r="X70" s="24"/>
      <c r="Y70" s="9">
        <v>1</v>
      </c>
      <c r="Z70" s="9">
        <v>0</v>
      </c>
      <c r="AA70" s="24"/>
      <c r="AB70" s="8">
        <v>1</v>
      </c>
      <c r="AC70" s="8">
        <v>0</v>
      </c>
      <c r="AD70" s="9" t="s">
        <v>283</v>
      </c>
      <c r="AE70" s="9" t="s">
        <v>283</v>
      </c>
      <c r="AF70" s="9" t="s">
        <v>283</v>
      </c>
      <c r="AG70" s="9" t="s">
        <v>283</v>
      </c>
      <c r="AH70" s="9" t="s">
        <v>283</v>
      </c>
      <c r="AI70" s="9">
        <v>0</v>
      </c>
      <c r="AJ70" s="9">
        <v>0</v>
      </c>
      <c r="AK70" s="8">
        <v>0</v>
      </c>
      <c r="AL70" s="24"/>
      <c r="AM70" s="8">
        <v>1</v>
      </c>
      <c r="AN70" s="8">
        <v>0</v>
      </c>
      <c r="AO70" s="8">
        <v>0</v>
      </c>
      <c r="AP70" s="8">
        <v>0</v>
      </c>
      <c r="AQ70" s="8">
        <v>0</v>
      </c>
      <c r="AR70" s="8">
        <v>0</v>
      </c>
      <c r="AS70" s="8">
        <v>0</v>
      </c>
      <c r="AT70" s="8">
        <v>0</v>
      </c>
      <c r="AU70" s="8">
        <v>0</v>
      </c>
      <c r="AV70" s="8">
        <v>1</v>
      </c>
      <c r="AW70" s="8">
        <v>0</v>
      </c>
      <c r="AX70" s="8">
        <v>0</v>
      </c>
      <c r="AY70" s="8">
        <f t="shared" si="8"/>
        <v>1</v>
      </c>
      <c r="AZ70" s="24"/>
      <c r="BA70" s="14" t="s">
        <v>289</v>
      </c>
    </row>
    <row r="71" spans="1:53" s="35" customFormat="1" ht="60.75" customHeight="1" x14ac:dyDescent="0.2">
      <c r="A71" s="7">
        <v>55</v>
      </c>
      <c r="B71" s="9" t="s">
        <v>282</v>
      </c>
      <c r="C71" s="92" t="s">
        <v>399</v>
      </c>
      <c r="D71" s="93">
        <v>1</v>
      </c>
      <c r="E71" s="93">
        <v>0</v>
      </c>
      <c r="F71" s="93">
        <v>0</v>
      </c>
      <c r="G71" s="93">
        <v>0</v>
      </c>
      <c r="H71" s="94">
        <v>45351</v>
      </c>
      <c r="I71" s="95">
        <v>161284124000056</v>
      </c>
      <c r="J71" s="94">
        <v>45334</v>
      </c>
      <c r="K71" s="96" t="s">
        <v>401</v>
      </c>
      <c r="L71" s="9" t="s">
        <v>38</v>
      </c>
      <c r="M71" s="32">
        <v>45364</v>
      </c>
      <c r="N71" s="31" t="s">
        <v>511</v>
      </c>
      <c r="O71" s="34">
        <v>1</v>
      </c>
      <c r="P71" s="9">
        <v>0</v>
      </c>
      <c r="Q71" s="9">
        <v>0</v>
      </c>
      <c r="R71" s="9">
        <v>0</v>
      </c>
      <c r="S71" s="9">
        <v>0</v>
      </c>
      <c r="T71" s="9">
        <v>0</v>
      </c>
      <c r="U71" s="9">
        <v>9</v>
      </c>
      <c r="V71" s="9">
        <v>2</v>
      </c>
      <c r="W71" s="9">
        <v>0</v>
      </c>
      <c r="X71" s="24"/>
      <c r="Y71" s="9">
        <v>1</v>
      </c>
      <c r="Z71" s="9">
        <v>0</v>
      </c>
      <c r="AA71" s="24"/>
      <c r="AB71" s="8">
        <v>1</v>
      </c>
      <c r="AC71" s="8">
        <v>0</v>
      </c>
      <c r="AD71" s="9" t="s">
        <v>283</v>
      </c>
      <c r="AE71" s="9" t="s">
        <v>283</v>
      </c>
      <c r="AF71" s="9" t="s">
        <v>283</v>
      </c>
      <c r="AG71" s="9" t="s">
        <v>283</v>
      </c>
      <c r="AH71" s="9" t="s">
        <v>283</v>
      </c>
      <c r="AI71" s="9">
        <v>0</v>
      </c>
      <c r="AJ71" s="9">
        <v>0</v>
      </c>
      <c r="AK71" s="8">
        <f t="shared" si="0"/>
        <v>0</v>
      </c>
      <c r="AL71" s="24"/>
      <c r="AM71" s="8">
        <v>1</v>
      </c>
      <c r="AN71" s="8">
        <v>0</v>
      </c>
      <c r="AO71" s="8">
        <v>0</v>
      </c>
      <c r="AP71" s="8">
        <v>0</v>
      </c>
      <c r="AQ71" s="8">
        <v>0</v>
      </c>
      <c r="AR71" s="8">
        <v>0</v>
      </c>
      <c r="AS71" s="8">
        <v>0</v>
      </c>
      <c r="AT71" s="8">
        <v>0</v>
      </c>
      <c r="AU71" s="8">
        <v>0</v>
      </c>
      <c r="AV71" s="8">
        <v>1</v>
      </c>
      <c r="AW71" s="8">
        <v>1</v>
      </c>
      <c r="AX71" s="8">
        <v>0</v>
      </c>
      <c r="AY71" s="8">
        <f t="shared" si="8"/>
        <v>0</v>
      </c>
      <c r="AZ71" s="24"/>
      <c r="BA71" s="16" t="s">
        <v>284</v>
      </c>
    </row>
    <row r="72" spans="1:53" ht="50.25" customHeight="1" x14ac:dyDescent="0.2">
      <c r="A72" s="7">
        <v>56</v>
      </c>
      <c r="B72" s="9" t="s">
        <v>282</v>
      </c>
      <c r="C72" s="43" t="s">
        <v>465</v>
      </c>
      <c r="D72" s="9">
        <v>1</v>
      </c>
      <c r="E72" s="9">
        <v>0</v>
      </c>
      <c r="F72" s="9">
        <v>0</v>
      </c>
      <c r="G72" s="9">
        <v>0</v>
      </c>
      <c r="H72" s="46">
        <v>45355</v>
      </c>
      <c r="I72" s="33">
        <v>161284124000057</v>
      </c>
      <c r="J72" s="46">
        <v>45394</v>
      </c>
      <c r="K72" s="47" t="s">
        <v>297</v>
      </c>
      <c r="L72" s="9" t="s">
        <v>38</v>
      </c>
      <c r="M72" s="106">
        <v>45372</v>
      </c>
      <c r="N72" s="31" t="s">
        <v>512</v>
      </c>
      <c r="O72" s="8">
        <v>1</v>
      </c>
      <c r="P72" s="8">
        <v>0</v>
      </c>
      <c r="Q72" s="9">
        <v>0</v>
      </c>
      <c r="R72" s="9">
        <v>0</v>
      </c>
      <c r="S72" s="9">
        <v>0</v>
      </c>
      <c r="T72" s="9">
        <v>0</v>
      </c>
      <c r="U72" s="8">
        <v>12</v>
      </c>
      <c r="V72" s="9">
        <v>2</v>
      </c>
      <c r="W72" s="9">
        <v>0</v>
      </c>
      <c r="Y72" s="9">
        <v>1</v>
      </c>
      <c r="Z72" s="9">
        <v>0</v>
      </c>
      <c r="AB72" s="8">
        <v>1</v>
      </c>
      <c r="AC72" s="8">
        <v>0</v>
      </c>
      <c r="AD72" s="9" t="s">
        <v>283</v>
      </c>
      <c r="AE72" s="9" t="s">
        <v>283</v>
      </c>
      <c r="AF72" s="9" t="s">
        <v>283</v>
      </c>
      <c r="AG72" s="9" t="s">
        <v>283</v>
      </c>
      <c r="AH72" s="9" t="s">
        <v>283</v>
      </c>
      <c r="AI72" s="9">
        <v>0</v>
      </c>
      <c r="AJ72" s="9">
        <v>0</v>
      </c>
      <c r="AK72" s="8">
        <v>0</v>
      </c>
      <c r="AM72" s="8">
        <v>1</v>
      </c>
      <c r="AN72" s="8">
        <v>0</v>
      </c>
      <c r="AO72" s="8">
        <v>0</v>
      </c>
      <c r="AP72" s="8">
        <v>0</v>
      </c>
      <c r="AQ72" s="8">
        <v>0</v>
      </c>
      <c r="AR72" s="8">
        <v>0</v>
      </c>
      <c r="AS72" s="8">
        <v>0</v>
      </c>
      <c r="AT72" s="8">
        <v>0</v>
      </c>
      <c r="AU72" s="8">
        <v>0</v>
      </c>
      <c r="AV72" s="8">
        <v>1</v>
      </c>
      <c r="AW72" s="8">
        <v>0</v>
      </c>
      <c r="AX72" s="8">
        <v>1</v>
      </c>
      <c r="AY72" s="8">
        <f t="shared" ref="AY72:AY89" si="9">IF(AND(AW72=0,AX72=0),1,0)</f>
        <v>0</v>
      </c>
      <c r="BA72" s="14" t="s">
        <v>518</v>
      </c>
    </row>
    <row r="73" spans="1:53" ht="78.75" customHeight="1" x14ac:dyDescent="0.2">
      <c r="A73" s="7">
        <v>57</v>
      </c>
      <c r="B73" s="9" t="s">
        <v>282</v>
      </c>
      <c r="C73" s="43" t="s">
        <v>466</v>
      </c>
      <c r="D73" s="93">
        <v>1</v>
      </c>
      <c r="E73" s="93">
        <v>0</v>
      </c>
      <c r="F73" s="93">
        <v>0</v>
      </c>
      <c r="G73" s="93">
        <v>0</v>
      </c>
      <c r="H73" s="46">
        <v>45357</v>
      </c>
      <c r="I73" s="33">
        <v>161284124000059</v>
      </c>
      <c r="J73" s="46">
        <v>45400</v>
      </c>
      <c r="K73" s="47" t="s">
        <v>484</v>
      </c>
      <c r="L73" s="9" t="s">
        <v>38</v>
      </c>
      <c r="M73" s="106">
        <v>45372</v>
      </c>
      <c r="N73" s="31" t="s">
        <v>513</v>
      </c>
      <c r="O73" s="8">
        <v>1</v>
      </c>
      <c r="P73" s="8">
        <v>0</v>
      </c>
      <c r="Q73" s="9">
        <v>0</v>
      </c>
      <c r="R73" s="9">
        <v>0</v>
      </c>
      <c r="S73" s="9">
        <v>0</v>
      </c>
      <c r="T73" s="9">
        <v>0</v>
      </c>
      <c r="U73" s="8">
        <v>10</v>
      </c>
      <c r="V73" s="9">
        <v>2</v>
      </c>
      <c r="W73" s="9">
        <v>0</v>
      </c>
      <c r="Y73" s="9">
        <v>1</v>
      </c>
      <c r="Z73" s="9">
        <v>0</v>
      </c>
      <c r="AB73" s="8">
        <v>1</v>
      </c>
      <c r="AC73" s="8">
        <v>0</v>
      </c>
      <c r="AD73" s="9" t="s">
        <v>283</v>
      </c>
      <c r="AE73" s="9" t="s">
        <v>283</v>
      </c>
      <c r="AF73" s="9" t="s">
        <v>283</v>
      </c>
      <c r="AG73" s="9" t="s">
        <v>283</v>
      </c>
      <c r="AH73" s="9" t="s">
        <v>283</v>
      </c>
      <c r="AI73" s="9">
        <v>0</v>
      </c>
      <c r="AJ73" s="9">
        <v>0</v>
      </c>
      <c r="AK73" s="8">
        <f t="shared" ref="AK73" si="10">P73</f>
        <v>0</v>
      </c>
      <c r="AM73" s="8">
        <v>1</v>
      </c>
      <c r="AN73" s="8">
        <v>0</v>
      </c>
      <c r="AO73" s="8">
        <v>0</v>
      </c>
      <c r="AP73" s="8">
        <v>0</v>
      </c>
      <c r="AQ73" s="8">
        <v>0</v>
      </c>
      <c r="AR73" s="8">
        <v>0</v>
      </c>
      <c r="AS73" s="8">
        <v>0</v>
      </c>
      <c r="AT73" s="8">
        <v>0</v>
      </c>
      <c r="AU73" s="8">
        <v>0</v>
      </c>
      <c r="AV73" s="8">
        <v>1</v>
      </c>
      <c r="AW73" s="8">
        <v>0</v>
      </c>
      <c r="AX73" s="8">
        <v>1</v>
      </c>
      <c r="AY73" s="8">
        <f t="shared" si="9"/>
        <v>0</v>
      </c>
      <c r="BA73" s="14" t="s">
        <v>284</v>
      </c>
    </row>
    <row r="74" spans="1:53" ht="44.25" customHeight="1" x14ac:dyDescent="0.2">
      <c r="A74" s="7">
        <v>58</v>
      </c>
      <c r="B74" s="9" t="s">
        <v>282</v>
      </c>
      <c r="C74" s="43" t="s">
        <v>467</v>
      </c>
      <c r="D74" s="9">
        <v>1</v>
      </c>
      <c r="E74" s="9">
        <v>0</v>
      </c>
      <c r="F74" s="9">
        <v>0</v>
      </c>
      <c r="G74" s="9">
        <v>0</v>
      </c>
      <c r="H74" s="46">
        <v>45358</v>
      </c>
      <c r="I74" s="33">
        <v>161284124000060</v>
      </c>
      <c r="J74" s="46">
        <v>45401</v>
      </c>
      <c r="K74" s="47" t="s">
        <v>485</v>
      </c>
      <c r="L74" s="9" t="s">
        <v>38</v>
      </c>
      <c r="M74" s="8"/>
      <c r="N74" s="31"/>
      <c r="O74" s="8">
        <v>0</v>
      </c>
      <c r="P74" s="8">
        <v>1</v>
      </c>
      <c r="Q74" s="9">
        <v>0</v>
      </c>
      <c r="R74" s="9">
        <v>0</v>
      </c>
      <c r="S74" s="9">
        <v>0</v>
      </c>
      <c r="T74" s="9">
        <v>0</v>
      </c>
      <c r="U74" s="100"/>
      <c r="V74" s="9">
        <v>2</v>
      </c>
      <c r="W74" s="9">
        <v>0</v>
      </c>
      <c r="Y74" s="9">
        <v>1</v>
      </c>
      <c r="Z74" s="9">
        <v>0</v>
      </c>
      <c r="AB74" s="8">
        <v>0</v>
      </c>
      <c r="AC74" s="8">
        <v>0</v>
      </c>
      <c r="AD74" s="9" t="s">
        <v>283</v>
      </c>
      <c r="AE74" s="9" t="s">
        <v>283</v>
      </c>
      <c r="AF74" s="9" t="s">
        <v>283</v>
      </c>
      <c r="AG74" s="9" t="s">
        <v>283</v>
      </c>
      <c r="AH74" s="9" t="s">
        <v>283</v>
      </c>
      <c r="AI74" s="9">
        <v>0</v>
      </c>
      <c r="AJ74" s="9">
        <v>0</v>
      </c>
      <c r="AK74" s="8">
        <v>1</v>
      </c>
      <c r="AM74" s="8">
        <v>1</v>
      </c>
      <c r="AN74" s="8">
        <v>0</v>
      </c>
      <c r="AO74" s="8">
        <v>0</v>
      </c>
      <c r="AP74" s="8">
        <v>0</v>
      </c>
      <c r="AQ74" s="8">
        <v>0</v>
      </c>
      <c r="AR74" s="8">
        <v>0</v>
      </c>
      <c r="AS74" s="8">
        <v>0</v>
      </c>
      <c r="AT74" s="8">
        <v>0</v>
      </c>
      <c r="AU74" s="8">
        <v>0</v>
      </c>
      <c r="AV74" s="8">
        <v>1</v>
      </c>
      <c r="AW74" s="8">
        <v>0</v>
      </c>
      <c r="AX74" s="8">
        <v>1</v>
      </c>
      <c r="AY74" s="8">
        <f t="shared" si="9"/>
        <v>0</v>
      </c>
      <c r="BA74" s="15" t="s">
        <v>519</v>
      </c>
    </row>
    <row r="75" spans="1:53" ht="63" customHeight="1" x14ac:dyDescent="0.2">
      <c r="A75" s="7">
        <v>59</v>
      </c>
      <c r="B75" s="9" t="s">
        <v>282</v>
      </c>
      <c r="C75" s="43" t="s">
        <v>468</v>
      </c>
      <c r="D75" s="93">
        <v>1</v>
      </c>
      <c r="E75" s="93">
        <v>0</v>
      </c>
      <c r="F75" s="93">
        <v>0</v>
      </c>
      <c r="G75" s="93">
        <v>0</v>
      </c>
      <c r="H75" s="46">
        <v>45358</v>
      </c>
      <c r="I75" s="33">
        <v>161284124000061</v>
      </c>
      <c r="J75" s="46">
        <v>45401</v>
      </c>
      <c r="K75" s="47" t="s">
        <v>486</v>
      </c>
      <c r="L75" s="9" t="s">
        <v>38</v>
      </c>
      <c r="M75" s="106">
        <v>45373</v>
      </c>
      <c r="N75" s="31" t="s">
        <v>514</v>
      </c>
      <c r="O75" s="8">
        <v>1</v>
      </c>
      <c r="P75" s="8">
        <v>0</v>
      </c>
      <c r="Q75" s="9">
        <v>0</v>
      </c>
      <c r="R75" s="9">
        <v>0</v>
      </c>
      <c r="S75" s="9">
        <v>0</v>
      </c>
      <c r="T75" s="9">
        <v>0</v>
      </c>
      <c r="U75" s="8">
        <v>9</v>
      </c>
      <c r="V75" s="9">
        <v>2</v>
      </c>
      <c r="W75" s="9">
        <v>0</v>
      </c>
      <c r="Y75" s="9">
        <v>1</v>
      </c>
      <c r="Z75" s="9">
        <v>0</v>
      </c>
      <c r="AB75" s="8">
        <v>1</v>
      </c>
      <c r="AC75" s="8">
        <v>0</v>
      </c>
      <c r="AD75" s="9" t="s">
        <v>283</v>
      </c>
      <c r="AE75" s="9" t="s">
        <v>283</v>
      </c>
      <c r="AF75" s="9" t="s">
        <v>283</v>
      </c>
      <c r="AG75" s="9" t="s">
        <v>283</v>
      </c>
      <c r="AH75" s="9" t="s">
        <v>283</v>
      </c>
      <c r="AI75" s="9">
        <v>0</v>
      </c>
      <c r="AJ75" s="9">
        <v>0</v>
      </c>
      <c r="AK75" s="8">
        <f t="shared" ref="AK75:AK79" si="11">P75</f>
        <v>0</v>
      </c>
      <c r="AM75" s="8">
        <v>1</v>
      </c>
      <c r="AN75" s="8">
        <v>0</v>
      </c>
      <c r="AO75" s="8">
        <v>0</v>
      </c>
      <c r="AP75" s="8">
        <v>0</v>
      </c>
      <c r="AQ75" s="8">
        <v>0</v>
      </c>
      <c r="AR75" s="8">
        <v>0</v>
      </c>
      <c r="AS75" s="8">
        <v>0</v>
      </c>
      <c r="AT75" s="8">
        <v>0</v>
      </c>
      <c r="AU75" s="8">
        <v>0</v>
      </c>
      <c r="AV75" s="8">
        <v>1</v>
      </c>
      <c r="AW75" s="8">
        <v>1</v>
      </c>
      <c r="AX75" s="8">
        <v>0</v>
      </c>
      <c r="AY75" s="8">
        <f t="shared" si="9"/>
        <v>0</v>
      </c>
      <c r="BA75" s="14" t="s">
        <v>520</v>
      </c>
    </row>
    <row r="76" spans="1:53" ht="92.25" customHeight="1" x14ac:dyDescent="0.2">
      <c r="A76" s="7">
        <v>60</v>
      </c>
      <c r="B76" s="9" t="s">
        <v>282</v>
      </c>
      <c r="C76" s="43" t="s">
        <v>469</v>
      </c>
      <c r="D76" s="9">
        <v>1</v>
      </c>
      <c r="E76" s="9">
        <v>0</v>
      </c>
      <c r="F76" s="9">
        <v>0</v>
      </c>
      <c r="G76" s="9">
        <v>0</v>
      </c>
      <c r="H76" s="46">
        <v>45359</v>
      </c>
      <c r="I76" s="33">
        <v>161284124000062</v>
      </c>
      <c r="J76" s="46">
        <v>45404</v>
      </c>
      <c r="K76" s="47" t="s">
        <v>487</v>
      </c>
      <c r="L76" s="9" t="s">
        <v>38</v>
      </c>
      <c r="M76" s="100"/>
      <c r="N76" s="31"/>
      <c r="O76" s="8">
        <v>0</v>
      </c>
      <c r="P76" s="8">
        <v>1</v>
      </c>
      <c r="Q76" s="9">
        <v>0</v>
      </c>
      <c r="R76" s="9">
        <v>0</v>
      </c>
      <c r="S76" s="9">
        <v>0</v>
      </c>
      <c r="T76" s="9">
        <v>0</v>
      </c>
      <c r="U76" s="100"/>
      <c r="V76" s="9">
        <v>2</v>
      </c>
      <c r="W76" s="9">
        <v>0</v>
      </c>
      <c r="Y76" s="9">
        <v>1</v>
      </c>
      <c r="Z76" s="9">
        <v>0</v>
      </c>
      <c r="AB76" s="8">
        <v>0</v>
      </c>
      <c r="AC76" s="8">
        <v>0</v>
      </c>
      <c r="AD76" s="9" t="s">
        <v>283</v>
      </c>
      <c r="AE76" s="9" t="s">
        <v>283</v>
      </c>
      <c r="AF76" s="9" t="s">
        <v>283</v>
      </c>
      <c r="AG76" s="9" t="s">
        <v>283</v>
      </c>
      <c r="AH76" s="9" t="s">
        <v>283</v>
      </c>
      <c r="AI76" s="9">
        <v>0</v>
      </c>
      <c r="AJ76" s="9">
        <v>0</v>
      </c>
      <c r="AK76" s="8">
        <v>1</v>
      </c>
      <c r="AM76" s="8">
        <v>1</v>
      </c>
      <c r="AN76" s="8">
        <v>0</v>
      </c>
      <c r="AO76" s="8">
        <v>0</v>
      </c>
      <c r="AP76" s="8">
        <v>0</v>
      </c>
      <c r="AQ76" s="8">
        <v>0</v>
      </c>
      <c r="AR76" s="8">
        <v>0</v>
      </c>
      <c r="AS76" s="8">
        <v>0</v>
      </c>
      <c r="AT76" s="8">
        <v>0</v>
      </c>
      <c r="AU76" s="8">
        <v>0</v>
      </c>
      <c r="AV76" s="8">
        <v>1</v>
      </c>
      <c r="AW76" s="8">
        <v>0</v>
      </c>
      <c r="AX76" s="8">
        <v>0</v>
      </c>
      <c r="AY76" s="8">
        <v>1</v>
      </c>
      <c r="BA76" s="14" t="s">
        <v>296</v>
      </c>
    </row>
    <row r="77" spans="1:53" ht="61.5" customHeight="1" x14ac:dyDescent="0.2">
      <c r="A77" s="7">
        <v>61</v>
      </c>
      <c r="B77" s="9" t="s">
        <v>282</v>
      </c>
      <c r="C77" s="43" t="s">
        <v>470</v>
      </c>
      <c r="D77" s="93">
        <v>1</v>
      </c>
      <c r="E77" s="93">
        <v>0</v>
      </c>
      <c r="F77" s="93">
        <v>0</v>
      </c>
      <c r="G77" s="93">
        <v>0</v>
      </c>
      <c r="H77" s="46">
        <v>45359</v>
      </c>
      <c r="I77" s="33">
        <v>161284124000063</v>
      </c>
      <c r="J77" s="46">
        <v>45404</v>
      </c>
      <c r="K77" s="47" t="s">
        <v>488</v>
      </c>
      <c r="L77" s="9" t="s">
        <v>38</v>
      </c>
      <c r="M77" s="100"/>
      <c r="N77" s="31"/>
      <c r="O77" s="8">
        <v>0</v>
      </c>
      <c r="P77" s="8">
        <v>1</v>
      </c>
      <c r="Q77" s="9">
        <v>0</v>
      </c>
      <c r="R77" s="9">
        <v>0</v>
      </c>
      <c r="S77" s="9">
        <v>0</v>
      </c>
      <c r="T77" s="9">
        <v>0</v>
      </c>
      <c r="U77" s="100"/>
      <c r="V77" s="9">
        <v>2</v>
      </c>
      <c r="W77" s="9">
        <v>0</v>
      </c>
      <c r="Y77" s="9">
        <v>1</v>
      </c>
      <c r="Z77" s="9">
        <v>0</v>
      </c>
      <c r="AB77" s="8">
        <v>0</v>
      </c>
      <c r="AC77" s="8">
        <v>0</v>
      </c>
      <c r="AD77" s="9" t="s">
        <v>283</v>
      </c>
      <c r="AE77" s="9" t="s">
        <v>283</v>
      </c>
      <c r="AF77" s="9" t="s">
        <v>283</v>
      </c>
      <c r="AG77" s="9" t="s">
        <v>283</v>
      </c>
      <c r="AH77" s="9" t="s">
        <v>283</v>
      </c>
      <c r="AI77" s="9">
        <v>0</v>
      </c>
      <c r="AJ77" s="9">
        <v>0</v>
      </c>
      <c r="AK77" s="8">
        <f t="shared" ref="AK77:AK79" si="12">P77</f>
        <v>1</v>
      </c>
      <c r="AM77" s="8">
        <v>1</v>
      </c>
      <c r="AN77" s="8">
        <v>0</v>
      </c>
      <c r="AO77" s="8">
        <v>0</v>
      </c>
      <c r="AP77" s="8">
        <v>0</v>
      </c>
      <c r="AQ77" s="8">
        <v>0</v>
      </c>
      <c r="AR77" s="8">
        <v>0</v>
      </c>
      <c r="AS77" s="8">
        <v>0</v>
      </c>
      <c r="AT77" s="8">
        <v>0</v>
      </c>
      <c r="AU77" s="8">
        <v>0</v>
      </c>
      <c r="AV77" s="8">
        <v>1</v>
      </c>
      <c r="AW77" s="8">
        <v>1</v>
      </c>
      <c r="AX77" s="8">
        <v>0</v>
      </c>
      <c r="AY77" s="8">
        <f t="shared" si="9"/>
        <v>0</v>
      </c>
      <c r="BA77" s="15" t="s">
        <v>521</v>
      </c>
    </row>
    <row r="78" spans="1:53" ht="59.25" customHeight="1" x14ac:dyDescent="0.2">
      <c r="A78" s="7">
        <v>62</v>
      </c>
      <c r="B78" s="9" t="s">
        <v>282</v>
      </c>
      <c r="C78" s="22" t="s">
        <v>479</v>
      </c>
      <c r="D78" s="9">
        <v>1</v>
      </c>
      <c r="E78" s="9">
        <v>0</v>
      </c>
      <c r="F78" s="9">
        <v>0</v>
      </c>
      <c r="G78" s="9">
        <v>0</v>
      </c>
      <c r="H78" s="46">
        <v>45362</v>
      </c>
      <c r="I78" s="33">
        <v>161284124000064</v>
      </c>
      <c r="J78" s="105">
        <v>45401</v>
      </c>
      <c r="K78" s="24" t="s">
        <v>494</v>
      </c>
      <c r="L78" s="9" t="s">
        <v>38</v>
      </c>
      <c r="M78" s="106">
        <v>45366</v>
      </c>
      <c r="N78" s="31" t="s">
        <v>515</v>
      </c>
      <c r="O78" s="8">
        <v>1</v>
      </c>
      <c r="P78" s="8">
        <v>0</v>
      </c>
      <c r="Q78" s="9">
        <v>0</v>
      </c>
      <c r="R78" s="9">
        <v>0</v>
      </c>
      <c r="S78" s="9">
        <v>0</v>
      </c>
      <c r="T78" s="9">
        <v>0</v>
      </c>
      <c r="U78" s="8">
        <v>5</v>
      </c>
      <c r="V78" s="9">
        <v>2</v>
      </c>
      <c r="W78" s="9">
        <v>0</v>
      </c>
      <c r="Y78" s="9">
        <v>1</v>
      </c>
      <c r="Z78" s="9">
        <v>0</v>
      </c>
      <c r="AB78" s="8">
        <v>1</v>
      </c>
      <c r="AC78" s="8">
        <v>0</v>
      </c>
      <c r="AD78" s="9" t="s">
        <v>283</v>
      </c>
      <c r="AE78" s="9" t="s">
        <v>283</v>
      </c>
      <c r="AF78" s="9" t="s">
        <v>283</v>
      </c>
      <c r="AG78" s="9" t="s">
        <v>283</v>
      </c>
      <c r="AH78" s="9" t="s">
        <v>283</v>
      </c>
      <c r="AI78" s="9">
        <v>0</v>
      </c>
      <c r="AJ78" s="9">
        <v>0</v>
      </c>
      <c r="AK78" s="8">
        <v>0</v>
      </c>
      <c r="AM78" s="8">
        <v>1</v>
      </c>
      <c r="AN78" s="8">
        <v>0</v>
      </c>
      <c r="AO78" s="8">
        <v>0</v>
      </c>
      <c r="AP78" s="8">
        <v>0</v>
      </c>
      <c r="AQ78" s="8">
        <v>0</v>
      </c>
      <c r="AR78" s="8">
        <v>0</v>
      </c>
      <c r="AS78" s="8">
        <v>0</v>
      </c>
      <c r="AT78" s="8">
        <v>0</v>
      </c>
      <c r="AU78" s="8">
        <v>0</v>
      </c>
      <c r="AV78" s="8">
        <v>1</v>
      </c>
      <c r="AW78" s="8">
        <v>8</v>
      </c>
      <c r="AX78" s="8">
        <v>0</v>
      </c>
      <c r="AY78" s="8">
        <v>1</v>
      </c>
      <c r="BA78" s="103"/>
    </row>
    <row r="79" spans="1:53" ht="59.25" customHeight="1" x14ac:dyDescent="0.2">
      <c r="A79" s="7">
        <v>63</v>
      </c>
      <c r="B79" s="9" t="s">
        <v>282</v>
      </c>
      <c r="C79" s="43" t="s">
        <v>471</v>
      </c>
      <c r="D79" s="93">
        <v>1</v>
      </c>
      <c r="E79" s="93">
        <v>0</v>
      </c>
      <c r="F79" s="93">
        <v>0</v>
      </c>
      <c r="G79" s="93">
        <v>0</v>
      </c>
      <c r="H79" s="51">
        <v>45363</v>
      </c>
      <c r="I79" s="33">
        <v>161284124000065</v>
      </c>
      <c r="J79" s="104">
        <v>45406</v>
      </c>
      <c r="K79" s="47" t="s">
        <v>489</v>
      </c>
      <c r="L79" s="9" t="s">
        <v>38</v>
      </c>
      <c r="M79" s="8"/>
      <c r="N79" s="31"/>
      <c r="O79" s="8">
        <v>0</v>
      </c>
      <c r="P79" s="8">
        <v>1</v>
      </c>
      <c r="Q79" s="9">
        <v>0</v>
      </c>
      <c r="R79" s="9">
        <v>0</v>
      </c>
      <c r="S79" s="9">
        <v>0</v>
      </c>
      <c r="T79" s="9">
        <v>0</v>
      </c>
      <c r="U79" s="100"/>
      <c r="V79" s="9">
        <v>2</v>
      </c>
      <c r="W79" s="9">
        <v>0</v>
      </c>
      <c r="Y79" s="9">
        <v>1</v>
      </c>
      <c r="Z79" s="9">
        <v>0</v>
      </c>
      <c r="AB79" s="8">
        <v>0</v>
      </c>
      <c r="AC79" s="8">
        <v>0</v>
      </c>
      <c r="AD79" s="9" t="s">
        <v>283</v>
      </c>
      <c r="AE79" s="9" t="s">
        <v>283</v>
      </c>
      <c r="AF79" s="9" t="s">
        <v>283</v>
      </c>
      <c r="AG79" s="9" t="s">
        <v>283</v>
      </c>
      <c r="AH79" s="9" t="s">
        <v>283</v>
      </c>
      <c r="AI79" s="9">
        <v>0</v>
      </c>
      <c r="AJ79" s="9">
        <v>0</v>
      </c>
      <c r="AK79" s="8">
        <f t="shared" ref="AK79" si="13">P79</f>
        <v>1</v>
      </c>
      <c r="AM79" s="8">
        <v>1</v>
      </c>
      <c r="AN79" s="8">
        <v>0</v>
      </c>
      <c r="AO79" s="8">
        <v>0</v>
      </c>
      <c r="AP79" s="8">
        <v>0</v>
      </c>
      <c r="AQ79" s="8">
        <v>0</v>
      </c>
      <c r="AR79" s="8">
        <v>0</v>
      </c>
      <c r="AS79" s="8">
        <v>0</v>
      </c>
      <c r="AT79" s="8">
        <v>0</v>
      </c>
      <c r="AU79" s="8">
        <v>0</v>
      </c>
      <c r="AV79" s="8">
        <v>1</v>
      </c>
      <c r="AW79" s="8">
        <v>0</v>
      </c>
      <c r="AX79" s="8">
        <v>1</v>
      </c>
      <c r="AY79" s="8">
        <f t="shared" si="9"/>
        <v>0</v>
      </c>
      <c r="BA79" s="108" t="s">
        <v>444</v>
      </c>
    </row>
    <row r="80" spans="1:53" ht="36" x14ac:dyDescent="0.2">
      <c r="A80" s="7">
        <v>64</v>
      </c>
      <c r="B80" s="9" t="s">
        <v>282</v>
      </c>
      <c r="C80" s="43" t="s">
        <v>472</v>
      </c>
      <c r="D80" s="9">
        <v>1</v>
      </c>
      <c r="E80" s="9">
        <v>0</v>
      </c>
      <c r="F80" s="9">
        <v>0</v>
      </c>
      <c r="G80" s="9">
        <v>0</v>
      </c>
      <c r="H80" s="46">
        <v>45364</v>
      </c>
      <c r="I80" s="33">
        <v>161284124000066</v>
      </c>
      <c r="J80" s="46">
        <v>45407</v>
      </c>
      <c r="K80" s="47" t="s">
        <v>494</v>
      </c>
      <c r="L80" s="9" t="s">
        <v>38</v>
      </c>
      <c r="M80" s="8"/>
      <c r="N80" s="31"/>
      <c r="O80" s="8">
        <v>0</v>
      </c>
      <c r="P80" s="8">
        <v>1</v>
      </c>
      <c r="Q80" s="9">
        <v>0</v>
      </c>
      <c r="R80" s="9">
        <v>0</v>
      </c>
      <c r="S80" s="9">
        <v>0</v>
      </c>
      <c r="T80" s="9">
        <v>0</v>
      </c>
      <c r="U80" s="100"/>
      <c r="V80" s="9">
        <v>2</v>
      </c>
      <c r="W80" s="9">
        <v>0</v>
      </c>
      <c r="Y80" s="9">
        <v>1</v>
      </c>
      <c r="Z80" s="9">
        <v>0</v>
      </c>
      <c r="AB80" s="8">
        <v>0</v>
      </c>
      <c r="AC80" s="8">
        <v>0</v>
      </c>
      <c r="AD80" s="9" t="s">
        <v>283</v>
      </c>
      <c r="AE80" s="9" t="s">
        <v>283</v>
      </c>
      <c r="AF80" s="9" t="s">
        <v>283</v>
      </c>
      <c r="AG80" s="9" t="s">
        <v>283</v>
      </c>
      <c r="AH80" s="9" t="s">
        <v>283</v>
      </c>
      <c r="AI80" s="9">
        <v>0</v>
      </c>
      <c r="AJ80" s="9">
        <v>0</v>
      </c>
      <c r="AK80" s="8">
        <v>1</v>
      </c>
      <c r="AM80" s="8">
        <v>1</v>
      </c>
      <c r="AN80" s="8">
        <v>0</v>
      </c>
      <c r="AO80" s="8">
        <v>0</v>
      </c>
      <c r="AP80" s="8">
        <v>0</v>
      </c>
      <c r="AQ80" s="8">
        <v>0</v>
      </c>
      <c r="AR80" s="8">
        <v>0</v>
      </c>
      <c r="AS80" s="8">
        <v>0</v>
      </c>
      <c r="AT80" s="8">
        <v>0</v>
      </c>
      <c r="AU80" s="8">
        <v>0</v>
      </c>
      <c r="AV80" s="8">
        <v>1</v>
      </c>
      <c r="AW80" s="8">
        <v>0</v>
      </c>
      <c r="AX80" s="8">
        <v>0</v>
      </c>
      <c r="AY80" s="8">
        <f t="shared" si="9"/>
        <v>1</v>
      </c>
      <c r="BA80" s="14" t="s">
        <v>522</v>
      </c>
    </row>
    <row r="81" spans="1:53" ht="48" x14ac:dyDescent="0.2">
      <c r="A81" s="7">
        <v>65</v>
      </c>
      <c r="B81" s="9" t="s">
        <v>282</v>
      </c>
      <c r="C81" s="43" t="s">
        <v>473</v>
      </c>
      <c r="D81" s="93">
        <v>1</v>
      </c>
      <c r="E81" s="93">
        <v>0</v>
      </c>
      <c r="F81" s="93">
        <v>0</v>
      </c>
      <c r="G81" s="93">
        <v>0</v>
      </c>
      <c r="H81" s="46">
        <v>45366</v>
      </c>
      <c r="I81" s="33">
        <v>161284124000067</v>
      </c>
      <c r="J81" s="46">
        <v>45411</v>
      </c>
      <c r="K81" s="47" t="s">
        <v>495</v>
      </c>
      <c r="L81" s="9" t="s">
        <v>38</v>
      </c>
      <c r="M81" s="8"/>
      <c r="N81" s="31"/>
      <c r="O81" s="8">
        <v>0</v>
      </c>
      <c r="P81" s="8">
        <v>1</v>
      </c>
      <c r="Q81" s="9">
        <v>0</v>
      </c>
      <c r="R81" s="9">
        <v>0</v>
      </c>
      <c r="S81" s="9">
        <v>0</v>
      </c>
      <c r="T81" s="9">
        <v>0</v>
      </c>
      <c r="U81" s="100"/>
      <c r="V81" s="9">
        <v>2</v>
      </c>
      <c r="W81" s="9">
        <v>0</v>
      </c>
      <c r="Y81" s="9">
        <v>1</v>
      </c>
      <c r="Z81" s="9">
        <v>0</v>
      </c>
      <c r="AB81" s="8">
        <v>0</v>
      </c>
      <c r="AC81" s="8">
        <v>0</v>
      </c>
      <c r="AD81" s="9" t="s">
        <v>283</v>
      </c>
      <c r="AE81" s="9" t="s">
        <v>283</v>
      </c>
      <c r="AF81" s="9" t="s">
        <v>283</v>
      </c>
      <c r="AG81" s="9" t="s">
        <v>283</v>
      </c>
      <c r="AH81" s="9" t="s">
        <v>283</v>
      </c>
      <c r="AI81" s="9">
        <v>0</v>
      </c>
      <c r="AJ81" s="9">
        <v>0</v>
      </c>
      <c r="AK81" s="8">
        <f t="shared" ref="AK81:AK89" si="14">P81</f>
        <v>1</v>
      </c>
      <c r="AM81" s="8">
        <v>1</v>
      </c>
      <c r="AN81" s="8">
        <v>0</v>
      </c>
      <c r="AO81" s="8">
        <v>0</v>
      </c>
      <c r="AP81" s="8">
        <v>0</v>
      </c>
      <c r="AQ81" s="8">
        <v>0</v>
      </c>
      <c r="AR81" s="8">
        <v>0</v>
      </c>
      <c r="AS81" s="8">
        <v>0</v>
      </c>
      <c r="AT81" s="8">
        <v>0</v>
      </c>
      <c r="AU81" s="8">
        <v>0</v>
      </c>
      <c r="AV81" s="8">
        <v>1</v>
      </c>
      <c r="AW81" s="8">
        <v>0</v>
      </c>
      <c r="AX81" s="8">
        <v>0</v>
      </c>
      <c r="AY81" s="8">
        <f t="shared" si="9"/>
        <v>1</v>
      </c>
      <c r="BA81" s="14" t="s">
        <v>296</v>
      </c>
    </row>
    <row r="82" spans="1:53" ht="63" customHeight="1" x14ac:dyDescent="0.2">
      <c r="A82" s="7">
        <v>66</v>
      </c>
      <c r="B82" s="9" t="s">
        <v>282</v>
      </c>
      <c r="C82" s="43" t="s">
        <v>474</v>
      </c>
      <c r="D82" s="9">
        <v>1</v>
      </c>
      <c r="E82" s="9">
        <v>0</v>
      </c>
      <c r="F82" s="9">
        <v>0</v>
      </c>
      <c r="G82" s="9">
        <v>0</v>
      </c>
      <c r="H82" s="46">
        <v>45366</v>
      </c>
      <c r="I82" s="33">
        <v>161284124000068</v>
      </c>
      <c r="J82" s="46">
        <v>45411</v>
      </c>
      <c r="K82" s="47" t="s">
        <v>494</v>
      </c>
      <c r="L82" s="9" t="s">
        <v>38</v>
      </c>
      <c r="M82" s="8"/>
      <c r="N82" s="31"/>
      <c r="O82" s="8">
        <v>0</v>
      </c>
      <c r="P82" s="8">
        <v>1</v>
      </c>
      <c r="Q82" s="9">
        <v>0</v>
      </c>
      <c r="R82" s="9">
        <v>0</v>
      </c>
      <c r="S82" s="9">
        <v>0</v>
      </c>
      <c r="T82" s="9">
        <v>0</v>
      </c>
      <c r="U82" s="100"/>
      <c r="V82" s="9">
        <v>2</v>
      </c>
      <c r="W82" s="9">
        <v>0</v>
      </c>
      <c r="Y82" s="9">
        <v>1</v>
      </c>
      <c r="Z82" s="9">
        <v>0</v>
      </c>
      <c r="AB82" s="8">
        <v>0</v>
      </c>
      <c r="AC82" s="8">
        <v>0</v>
      </c>
      <c r="AD82" s="9" t="s">
        <v>283</v>
      </c>
      <c r="AE82" s="9" t="s">
        <v>283</v>
      </c>
      <c r="AF82" s="9" t="s">
        <v>283</v>
      </c>
      <c r="AG82" s="9" t="s">
        <v>283</v>
      </c>
      <c r="AH82" s="9" t="s">
        <v>283</v>
      </c>
      <c r="AI82" s="9">
        <v>0</v>
      </c>
      <c r="AJ82" s="9">
        <v>0</v>
      </c>
      <c r="AK82" s="8">
        <v>1</v>
      </c>
      <c r="AM82" s="8">
        <v>1</v>
      </c>
      <c r="AN82" s="8">
        <v>0</v>
      </c>
      <c r="AO82" s="8">
        <v>0</v>
      </c>
      <c r="AP82" s="8">
        <v>0</v>
      </c>
      <c r="AQ82" s="8">
        <v>0</v>
      </c>
      <c r="AR82" s="8">
        <v>0</v>
      </c>
      <c r="AS82" s="8">
        <v>0</v>
      </c>
      <c r="AT82" s="8">
        <v>0</v>
      </c>
      <c r="AU82" s="8">
        <v>0</v>
      </c>
      <c r="AV82" s="8">
        <v>1</v>
      </c>
      <c r="AW82" s="8">
        <v>0</v>
      </c>
      <c r="AX82" s="8">
        <v>0</v>
      </c>
      <c r="AY82" s="8">
        <f t="shared" si="9"/>
        <v>1</v>
      </c>
      <c r="BA82" s="15" t="s">
        <v>523</v>
      </c>
    </row>
    <row r="83" spans="1:53" ht="80.25" customHeight="1" x14ac:dyDescent="0.2">
      <c r="A83" s="7">
        <v>67</v>
      </c>
      <c r="B83" s="9" t="s">
        <v>282</v>
      </c>
      <c r="C83" s="43" t="s">
        <v>475</v>
      </c>
      <c r="D83" s="93">
        <v>1</v>
      </c>
      <c r="E83" s="93">
        <v>0</v>
      </c>
      <c r="F83" s="93">
        <v>0</v>
      </c>
      <c r="G83" s="93">
        <v>0</v>
      </c>
      <c r="H83" s="46">
        <v>45366</v>
      </c>
      <c r="I83" s="33">
        <v>161284124000069</v>
      </c>
      <c r="J83" s="46">
        <v>45411</v>
      </c>
      <c r="K83" s="47" t="s">
        <v>490</v>
      </c>
      <c r="L83" s="9" t="s">
        <v>38</v>
      </c>
      <c r="M83" s="8"/>
      <c r="N83" s="31"/>
      <c r="O83" s="8">
        <v>0</v>
      </c>
      <c r="P83" s="8">
        <v>1</v>
      </c>
      <c r="Q83" s="9">
        <v>0</v>
      </c>
      <c r="R83" s="9">
        <v>0</v>
      </c>
      <c r="S83" s="9">
        <v>0</v>
      </c>
      <c r="T83" s="9">
        <v>0</v>
      </c>
      <c r="U83" s="100"/>
      <c r="V83" s="9">
        <v>2</v>
      </c>
      <c r="W83" s="9">
        <v>0</v>
      </c>
      <c r="Y83" s="9">
        <v>1</v>
      </c>
      <c r="Z83" s="9">
        <v>0</v>
      </c>
      <c r="AB83" s="8">
        <v>0</v>
      </c>
      <c r="AC83" s="8">
        <v>0</v>
      </c>
      <c r="AD83" s="9" t="s">
        <v>283</v>
      </c>
      <c r="AE83" s="9" t="s">
        <v>283</v>
      </c>
      <c r="AF83" s="9" t="s">
        <v>283</v>
      </c>
      <c r="AG83" s="9" t="s">
        <v>283</v>
      </c>
      <c r="AH83" s="9" t="s">
        <v>283</v>
      </c>
      <c r="AI83" s="9">
        <v>0</v>
      </c>
      <c r="AJ83" s="9">
        <v>0</v>
      </c>
      <c r="AK83" s="8">
        <f t="shared" ref="AK83:AK89" si="15">P83</f>
        <v>1</v>
      </c>
      <c r="AM83" s="8">
        <v>1</v>
      </c>
      <c r="AN83" s="8">
        <v>0</v>
      </c>
      <c r="AO83" s="8">
        <v>0</v>
      </c>
      <c r="AP83" s="8">
        <v>0</v>
      </c>
      <c r="AQ83" s="8">
        <v>0</v>
      </c>
      <c r="AR83" s="8">
        <v>0</v>
      </c>
      <c r="AS83" s="8">
        <v>0</v>
      </c>
      <c r="AT83" s="8">
        <v>0</v>
      </c>
      <c r="AU83" s="8">
        <v>0</v>
      </c>
      <c r="AV83" s="8">
        <v>1</v>
      </c>
      <c r="AW83" s="8">
        <v>0</v>
      </c>
      <c r="AX83" s="8">
        <v>1</v>
      </c>
      <c r="AY83" s="8">
        <f t="shared" si="9"/>
        <v>0</v>
      </c>
      <c r="BA83" s="14" t="s">
        <v>284</v>
      </c>
    </row>
    <row r="84" spans="1:53" ht="54.75" customHeight="1" x14ac:dyDescent="0.2">
      <c r="A84" s="7">
        <v>68</v>
      </c>
      <c r="B84" s="9" t="s">
        <v>282</v>
      </c>
      <c r="C84" s="43" t="s">
        <v>476</v>
      </c>
      <c r="D84" s="9">
        <v>1</v>
      </c>
      <c r="E84" s="9">
        <v>0</v>
      </c>
      <c r="F84" s="9">
        <v>0</v>
      </c>
      <c r="G84" s="9">
        <v>0</v>
      </c>
      <c r="H84" s="46">
        <v>45370</v>
      </c>
      <c r="I84" s="33">
        <v>161284124000070</v>
      </c>
      <c r="J84" s="46">
        <v>45412</v>
      </c>
      <c r="K84" s="47" t="s">
        <v>491</v>
      </c>
      <c r="L84" s="9" t="s">
        <v>38</v>
      </c>
      <c r="M84" s="106">
        <v>45373</v>
      </c>
      <c r="N84" s="31" t="s">
        <v>516</v>
      </c>
      <c r="O84" s="8">
        <v>1</v>
      </c>
      <c r="P84" s="8">
        <v>0</v>
      </c>
      <c r="Q84" s="9">
        <v>0</v>
      </c>
      <c r="R84" s="9">
        <v>0</v>
      </c>
      <c r="S84" s="9">
        <v>0</v>
      </c>
      <c r="T84" s="9">
        <v>0</v>
      </c>
      <c r="U84" s="8">
        <v>3</v>
      </c>
      <c r="V84" s="9">
        <v>2</v>
      </c>
      <c r="W84" s="9">
        <v>0</v>
      </c>
      <c r="Y84" s="9">
        <v>1</v>
      </c>
      <c r="Z84" s="9">
        <v>0</v>
      </c>
      <c r="AB84" s="8">
        <v>1</v>
      </c>
      <c r="AC84" s="8">
        <v>0</v>
      </c>
      <c r="AD84" s="9" t="s">
        <v>283</v>
      </c>
      <c r="AE84" s="9" t="s">
        <v>283</v>
      </c>
      <c r="AF84" s="9" t="s">
        <v>283</v>
      </c>
      <c r="AG84" s="9" t="s">
        <v>283</v>
      </c>
      <c r="AH84" s="9" t="s">
        <v>283</v>
      </c>
      <c r="AI84" s="9">
        <v>0</v>
      </c>
      <c r="AJ84" s="9">
        <v>0</v>
      </c>
      <c r="AK84" s="8">
        <v>0</v>
      </c>
      <c r="AM84" s="8">
        <v>1</v>
      </c>
      <c r="AN84" s="8">
        <v>0</v>
      </c>
      <c r="AO84" s="8">
        <v>0</v>
      </c>
      <c r="AP84" s="8">
        <v>0</v>
      </c>
      <c r="AQ84" s="8">
        <v>0</v>
      </c>
      <c r="AR84" s="8">
        <v>0</v>
      </c>
      <c r="AS84" s="8">
        <v>0</v>
      </c>
      <c r="AT84" s="8">
        <v>0</v>
      </c>
      <c r="AU84" s="8">
        <v>0</v>
      </c>
      <c r="AV84" s="8">
        <v>1</v>
      </c>
      <c r="AW84" s="8">
        <v>1</v>
      </c>
      <c r="AX84" s="8">
        <v>0</v>
      </c>
      <c r="AY84" s="8">
        <f t="shared" si="9"/>
        <v>0</v>
      </c>
      <c r="BA84" s="14" t="s">
        <v>285</v>
      </c>
    </row>
    <row r="85" spans="1:53" ht="51" customHeight="1" x14ac:dyDescent="0.2">
      <c r="A85" s="7">
        <v>69</v>
      </c>
      <c r="B85" s="9" t="s">
        <v>282</v>
      </c>
      <c r="C85" s="43" t="s">
        <v>477</v>
      </c>
      <c r="D85" s="93">
        <v>1</v>
      </c>
      <c r="E85" s="93">
        <v>0</v>
      </c>
      <c r="F85" s="93">
        <v>0</v>
      </c>
      <c r="G85" s="93">
        <v>0</v>
      </c>
      <c r="H85" s="14" t="s">
        <v>483</v>
      </c>
      <c r="I85" s="33">
        <v>161284124000071</v>
      </c>
      <c r="J85" s="46">
        <v>45406</v>
      </c>
      <c r="K85" s="47" t="s">
        <v>492</v>
      </c>
      <c r="L85" s="9" t="s">
        <v>38</v>
      </c>
      <c r="M85" s="100"/>
      <c r="N85" s="31"/>
      <c r="O85" s="8">
        <v>0</v>
      </c>
      <c r="P85" s="8">
        <v>1</v>
      </c>
      <c r="Q85" s="9">
        <v>0</v>
      </c>
      <c r="R85" s="9">
        <v>0</v>
      </c>
      <c r="S85" s="9">
        <v>0</v>
      </c>
      <c r="T85" s="9">
        <v>0</v>
      </c>
      <c r="U85" s="100"/>
      <c r="V85" s="9">
        <v>2</v>
      </c>
      <c r="W85" s="9">
        <v>0</v>
      </c>
      <c r="Y85" s="9">
        <v>1</v>
      </c>
      <c r="Z85" s="9">
        <v>0</v>
      </c>
      <c r="AB85" s="8">
        <v>0</v>
      </c>
      <c r="AC85" s="8">
        <v>0</v>
      </c>
      <c r="AD85" s="9" t="s">
        <v>283</v>
      </c>
      <c r="AE85" s="9" t="s">
        <v>283</v>
      </c>
      <c r="AF85" s="9" t="s">
        <v>283</v>
      </c>
      <c r="AG85" s="9" t="s">
        <v>283</v>
      </c>
      <c r="AH85" s="9" t="s">
        <v>283</v>
      </c>
      <c r="AI85" s="9">
        <v>0</v>
      </c>
      <c r="AJ85" s="9">
        <v>0</v>
      </c>
      <c r="AK85" s="8">
        <f t="shared" ref="AK85:AK89" si="16">P85</f>
        <v>1</v>
      </c>
      <c r="AM85" s="8">
        <v>1</v>
      </c>
      <c r="AN85" s="8">
        <v>0</v>
      </c>
      <c r="AO85" s="8">
        <v>0</v>
      </c>
      <c r="AP85" s="8">
        <v>0</v>
      </c>
      <c r="AQ85" s="8">
        <v>0</v>
      </c>
      <c r="AR85" s="8">
        <v>0</v>
      </c>
      <c r="AS85" s="8">
        <v>0</v>
      </c>
      <c r="AT85" s="8">
        <v>0</v>
      </c>
      <c r="AU85" s="8">
        <v>0</v>
      </c>
      <c r="AV85" s="8">
        <v>1</v>
      </c>
      <c r="AW85" s="8">
        <v>1</v>
      </c>
      <c r="AX85" s="8">
        <v>0</v>
      </c>
      <c r="AY85" s="8">
        <f t="shared" si="9"/>
        <v>0</v>
      </c>
      <c r="BA85" s="14" t="s">
        <v>294</v>
      </c>
    </row>
    <row r="86" spans="1:53" ht="36.75" customHeight="1" x14ac:dyDescent="0.2">
      <c r="A86" s="7">
        <v>70</v>
      </c>
      <c r="B86" s="9" t="s">
        <v>282</v>
      </c>
      <c r="C86" s="43" t="s">
        <v>478</v>
      </c>
      <c r="D86" s="9">
        <v>1</v>
      </c>
      <c r="E86" s="9">
        <v>0</v>
      </c>
      <c r="F86" s="9">
        <v>0</v>
      </c>
      <c r="G86" s="9">
        <v>0</v>
      </c>
      <c r="H86" s="46">
        <v>45372</v>
      </c>
      <c r="I86" s="33">
        <v>161284124000072</v>
      </c>
      <c r="J86" s="46">
        <v>45407</v>
      </c>
      <c r="K86" s="47" t="s">
        <v>493</v>
      </c>
      <c r="L86" s="9" t="s">
        <v>38</v>
      </c>
      <c r="M86" s="100"/>
      <c r="N86" s="31"/>
      <c r="O86" s="8">
        <v>0</v>
      </c>
      <c r="P86" s="8">
        <v>1</v>
      </c>
      <c r="Q86" s="8">
        <v>1</v>
      </c>
      <c r="R86" s="106">
        <v>45372</v>
      </c>
      <c r="S86" s="9">
        <v>0</v>
      </c>
      <c r="T86" s="9">
        <v>0</v>
      </c>
      <c r="U86" s="100"/>
      <c r="V86" s="9">
        <v>2</v>
      </c>
      <c r="W86" s="9">
        <v>0</v>
      </c>
      <c r="Y86" s="9">
        <v>1</v>
      </c>
      <c r="Z86" s="9">
        <v>0</v>
      </c>
      <c r="AB86" s="8">
        <v>0</v>
      </c>
      <c r="AC86" s="8">
        <v>0</v>
      </c>
      <c r="AD86" s="9" t="s">
        <v>283</v>
      </c>
      <c r="AE86" s="9" t="s">
        <v>283</v>
      </c>
      <c r="AF86" s="9" t="s">
        <v>283</v>
      </c>
      <c r="AG86" s="9" t="s">
        <v>283</v>
      </c>
      <c r="AH86" s="9" t="s">
        <v>283</v>
      </c>
      <c r="AI86" s="9">
        <v>0</v>
      </c>
      <c r="AJ86" s="9">
        <v>0</v>
      </c>
      <c r="AK86" s="8">
        <v>1</v>
      </c>
      <c r="AM86" s="8">
        <v>1</v>
      </c>
      <c r="AN86" s="8">
        <v>0</v>
      </c>
      <c r="AO86" s="8">
        <v>0</v>
      </c>
      <c r="AP86" s="8">
        <v>0</v>
      </c>
      <c r="AQ86" s="8">
        <v>0</v>
      </c>
      <c r="AR86" s="8">
        <v>0</v>
      </c>
      <c r="AS86" s="8">
        <v>0</v>
      </c>
      <c r="AT86" s="8">
        <v>0</v>
      </c>
      <c r="AU86" s="8">
        <v>0</v>
      </c>
      <c r="AV86" s="8">
        <v>1</v>
      </c>
      <c r="AW86" s="8">
        <v>0</v>
      </c>
      <c r="AX86" s="8">
        <v>1</v>
      </c>
      <c r="AY86" s="8">
        <f t="shared" si="9"/>
        <v>0</v>
      </c>
      <c r="BA86" s="14" t="s">
        <v>290</v>
      </c>
    </row>
    <row r="87" spans="1:53" ht="38.25" customHeight="1" x14ac:dyDescent="0.2">
      <c r="A87" s="7">
        <v>71</v>
      </c>
      <c r="B87" s="9" t="s">
        <v>282</v>
      </c>
      <c r="C87" s="43" t="s">
        <v>480</v>
      </c>
      <c r="D87" s="93">
        <v>1</v>
      </c>
      <c r="E87" s="93">
        <v>0</v>
      </c>
      <c r="F87" s="93">
        <v>0</v>
      </c>
      <c r="G87" s="93">
        <v>0</v>
      </c>
      <c r="H87" s="46">
        <v>45372</v>
      </c>
      <c r="I87" s="33">
        <v>161284124000073</v>
      </c>
      <c r="J87" s="46">
        <v>45407</v>
      </c>
      <c r="K87" s="47" t="s">
        <v>496</v>
      </c>
      <c r="L87" s="9" t="s">
        <v>38</v>
      </c>
      <c r="M87" s="100"/>
      <c r="N87" s="31"/>
      <c r="O87" s="8">
        <v>0</v>
      </c>
      <c r="P87" s="8">
        <v>1</v>
      </c>
      <c r="Q87" s="8">
        <v>1</v>
      </c>
      <c r="R87" s="106">
        <v>45373</v>
      </c>
      <c r="S87" s="9">
        <v>0</v>
      </c>
      <c r="T87" s="9">
        <v>0</v>
      </c>
      <c r="U87" s="100"/>
      <c r="V87" s="9">
        <v>2</v>
      </c>
      <c r="W87" s="9">
        <v>0</v>
      </c>
      <c r="Y87" s="9">
        <v>1</v>
      </c>
      <c r="Z87" s="9">
        <v>0</v>
      </c>
      <c r="AB87" s="8">
        <v>0</v>
      </c>
      <c r="AC87" s="8">
        <v>0</v>
      </c>
      <c r="AD87" s="9" t="s">
        <v>283</v>
      </c>
      <c r="AE87" s="9" t="s">
        <v>283</v>
      </c>
      <c r="AF87" s="9" t="s">
        <v>283</v>
      </c>
      <c r="AG87" s="9" t="s">
        <v>283</v>
      </c>
      <c r="AH87" s="9" t="s">
        <v>283</v>
      </c>
      <c r="AI87" s="9">
        <v>0</v>
      </c>
      <c r="AJ87" s="9">
        <v>0</v>
      </c>
      <c r="AK87" s="8">
        <f t="shared" ref="AK87:AK89" si="17">P87</f>
        <v>1</v>
      </c>
      <c r="AM87" s="8">
        <v>1</v>
      </c>
      <c r="AN87" s="8">
        <v>0</v>
      </c>
      <c r="AO87" s="8">
        <v>0</v>
      </c>
      <c r="AP87" s="8">
        <v>0</v>
      </c>
      <c r="AQ87" s="8">
        <v>0</v>
      </c>
      <c r="AR87" s="8">
        <v>0</v>
      </c>
      <c r="AS87" s="8">
        <v>0</v>
      </c>
      <c r="AT87" s="8">
        <v>0</v>
      </c>
      <c r="AU87" s="8">
        <v>0</v>
      </c>
      <c r="AV87" s="8">
        <v>1</v>
      </c>
      <c r="AW87" s="8">
        <v>0</v>
      </c>
      <c r="AX87" s="8">
        <v>1</v>
      </c>
      <c r="AY87" s="8">
        <f t="shared" si="9"/>
        <v>0</v>
      </c>
      <c r="BA87" s="103"/>
    </row>
    <row r="88" spans="1:53" ht="48" customHeight="1" x14ac:dyDescent="0.2">
      <c r="A88" s="7">
        <v>72</v>
      </c>
      <c r="B88" s="9" t="s">
        <v>282</v>
      </c>
      <c r="C88" s="43" t="s">
        <v>481</v>
      </c>
      <c r="D88" s="9">
        <v>1</v>
      </c>
      <c r="E88" s="9">
        <v>0</v>
      </c>
      <c r="F88" s="9">
        <v>0</v>
      </c>
      <c r="G88" s="9">
        <v>0</v>
      </c>
      <c r="H88" s="46">
        <v>45373</v>
      </c>
      <c r="I88" s="33">
        <v>161284124000074</v>
      </c>
      <c r="J88" s="46">
        <v>45418</v>
      </c>
      <c r="K88" s="47" t="s">
        <v>497</v>
      </c>
      <c r="L88" s="9" t="s">
        <v>38</v>
      </c>
      <c r="M88" s="100"/>
      <c r="N88" s="31"/>
      <c r="O88" s="8">
        <v>0</v>
      </c>
      <c r="P88" s="8">
        <v>1</v>
      </c>
      <c r="Q88" s="8">
        <v>0</v>
      </c>
      <c r="R88" s="8">
        <v>0</v>
      </c>
      <c r="S88" s="9">
        <v>0</v>
      </c>
      <c r="T88" s="9">
        <v>0</v>
      </c>
      <c r="U88" s="100"/>
      <c r="V88" s="9">
        <v>2</v>
      </c>
      <c r="W88" s="9">
        <v>0</v>
      </c>
      <c r="Y88" s="9">
        <v>1</v>
      </c>
      <c r="Z88" s="9">
        <v>0</v>
      </c>
      <c r="AB88" s="8">
        <v>0</v>
      </c>
      <c r="AC88" s="8">
        <v>0</v>
      </c>
      <c r="AD88" s="9" t="s">
        <v>283</v>
      </c>
      <c r="AE88" s="9" t="s">
        <v>283</v>
      </c>
      <c r="AF88" s="9" t="s">
        <v>283</v>
      </c>
      <c r="AG88" s="9" t="s">
        <v>283</v>
      </c>
      <c r="AH88" s="9" t="s">
        <v>283</v>
      </c>
      <c r="AI88" s="9">
        <v>0</v>
      </c>
      <c r="AJ88" s="9">
        <v>0</v>
      </c>
      <c r="AK88" s="8">
        <v>1</v>
      </c>
      <c r="AM88" s="8">
        <v>1</v>
      </c>
      <c r="AN88" s="8">
        <v>0</v>
      </c>
      <c r="AO88" s="8">
        <v>0</v>
      </c>
      <c r="AP88" s="8">
        <v>0</v>
      </c>
      <c r="AQ88" s="8">
        <v>0</v>
      </c>
      <c r="AR88" s="8">
        <v>0</v>
      </c>
      <c r="AS88" s="8">
        <v>0</v>
      </c>
      <c r="AT88" s="8">
        <v>0</v>
      </c>
      <c r="AU88" s="8">
        <v>0</v>
      </c>
      <c r="AV88" s="8">
        <v>1</v>
      </c>
      <c r="AW88" s="8">
        <v>1</v>
      </c>
      <c r="AX88" s="8">
        <v>0</v>
      </c>
      <c r="AY88" s="8">
        <f t="shared" si="9"/>
        <v>0</v>
      </c>
      <c r="BA88" s="107" t="s">
        <v>524</v>
      </c>
    </row>
    <row r="89" spans="1:53" ht="64.5" customHeight="1" x14ac:dyDescent="0.2">
      <c r="A89" s="7">
        <v>73</v>
      </c>
      <c r="B89" s="9" t="s">
        <v>282</v>
      </c>
      <c r="C89" s="43" t="s">
        <v>482</v>
      </c>
      <c r="D89" s="9">
        <v>1</v>
      </c>
      <c r="E89" s="9">
        <v>0</v>
      </c>
      <c r="F89" s="9">
        <v>0</v>
      </c>
      <c r="G89" s="9">
        <v>0</v>
      </c>
      <c r="H89" s="46">
        <v>45376</v>
      </c>
      <c r="I89" s="33">
        <v>161284124000075</v>
      </c>
      <c r="J89" s="46">
        <v>45418</v>
      </c>
      <c r="K89" s="47" t="s">
        <v>494</v>
      </c>
      <c r="L89" s="9" t="s">
        <v>38</v>
      </c>
      <c r="M89" s="100"/>
      <c r="N89" s="31"/>
      <c r="O89" s="8">
        <v>0</v>
      </c>
      <c r="P89" s="8">
        <v>1</v>
      </c>
      <c r="Q89" s="8">
        <v>1</v>
      </c>
      <c r="R89" s="106">
        <v>45390</v>
      </c>
      <c r="S89" s="9">
        <v>0</v>
      </c>
      <c r="T89" s="9">
        <v>0</v>
      </c>
      <c r="U89" s="100"/>
      <c r="V89" s="9">
        <v>2</v>
      </c>
      <c r="W89" s="9">
        <v>0</v>
      </c>
      <c r="Y89" s="9">
        <v>1</v>
      </c>
      <c r="Z89" s="9">
        <v>0</v>
      </c>
      <c r="AB89" s="8">
        <v>0</v>
      </c>
      <c r="AC89" s="8">
        <v>0</v>
      </c>
      <c r="AD89" s="9" t="s">
        <v>283</v>
      </c>
      <c r="AE89" s="9" t="s">
        <v>283</v>
      </c>
      <c r="AF89" s="9" t="s">
        <v>283</v>
      </c>
      <c r="AG89" s="9" t="s">
        <v>283</v>
      </c>
      <c r="AH89" s="9" t="s">
        <v>283</v>
      </c>
      <c r="AI89" s="9">
        <v>0</v>
      </c>
      <c r="AJ89" s="9">
        <v>0</v>
      </c>
      <c r="AK89" s="8">
        <f t="shared" ref="AK89" si="18">P89</f>
        <v>1</v>
      </c>
      <c r="AM89" s="8">
        <v>1</v>
      </c>
      <c r="AN89" s="8">
        <v>0</v>
      </c>
      <c r="AO89" s="8">
        <v>0</v>
      </c>
      <c r="AP89" s="8">
        <v>0</v>
      </c>
      <c r="AQ89" s="8">
        <v>0</v>
      </c>
      <c r="AR89" s="8">
        <v>0</v>
      </c>
      <c r="AS89" s="8">
        <v>0</v>
      </c>
      <c r="AT89" s="8">
        <v>0</v>
      </c>
      <c r="AU89" s="8">
        <v>0</v>
      </c>
      <c r="AV89" s="8">
        <v>1</v>
      </c>
      <c r="AW89" s="8">
        <v>0</v>
      </c>
      <c r="AX89" s="8">
        <v>0</v>
      </c>
      <c r="AY89" s="8">
        <f t="shared" si="9"/>
        <v>1</v>
      </c>
      <c r="BA89" s="15" t="s">
        <v>525</v>
      </c>
    </row>
    <row r="90" spans="1:53" ht="12.75" x14ac:dyDescent="0.2">
      <c r="A90" s="101"/>
      <c r="B90" s="20"/>
      <c r="C90" s="38"/>
      <c r="D90" s="97"/>
      <c r="E90" s="97"/>
      <c r="F90" s="97"/>
      <c r="G90" s="97"/>
      <c r="H90" s="98"/>
      <c r="I90" s="102"/>
      <c r="J90" s="97"/>
      <c r="O90" s="24">
        <f>SUM(O17:O89)</f>
        <v>59</v>
      </c>
      <c r="P90" s="37">
        <f>SUM(P17:P89)</f>
        <v>14</v>
      </c>
      <c r="Q90" s="24">
        <f>SUM(Q17:Q89)</f>
        <v>5</v>
      </c>
      <c r="R90" s="24">
        <v>1</v>
      </c>
      <c r="S90" s="24">
        <f>SUM(S17:S71)</f>
        <v>0</v>
      </c>
      <c r="T90" s="24">
        <v>0</v>
      </c>
      <c r="U90" s="24">
        <f>AVERAGE(U17:U73)</f>
        <v>11.535714285714286</v>
      </c>
      <c r="V90" s="24">
        <f>AVERAGE(V17:V71)</f>
        <v>2</v>
      </c>
      <c r="W90" s="36">
        <v>0</v>
      </c>
      <c r="Y90" s="24">
        <f>SUM(Y17:Y89)</f>
        <v>73</v>
      </c>
      <c r="Z90" s="37">
        <f>SUM(Z17:Z89)</f>
        <v>0</v>
      </c>
      <c r="AB90" s="20">
        <f>SUM(AB17:AB89)</f>
        <v>56</v>
      </c>
      <c r="AC90" s="20">
        <f t="shared" ref="AC90:AK90" si="19">SUM(AC17:AC89)</f>
        <v>2</v>
      </c>
      <c r="AD90" s="20">
        <f t="shared" si="19"/>
        <v>0</v>
      </c>
      <c r="AE90" s="20">
        <f t="shared" si="19"/>
        <v>0</v>
      </c>
      <c r="AF90" s="20">
        <f t="shared" si="19"/>
        <v>0</v>
      </c>
      <c r="AG90" s="20">
        <f t="shared" si="19"/>
        <v>0</v>
      </c>
      <c r="AH90" s="20">
        <f t="shared" si="19"/>
        <v>0</v>
      </c>
      <c r="AI90" s="20">
        <f t="shared" si="19"/>
        <v>0</v>
      </c>
      <c r="AJ90" s="20">
        <f t="shared" si="19"/>
        <v>1</v>
      </c>
      <c r="AK90" s="20">
        <f t="shared" si="19"/>
        <v>14</v>
      </c>
    </row>
    <row r="91" spans="1:53" ht="12.75" x14ac:dyDescent="0.2">
      <c r="A91" s="101"/>
      <c r="B91" s="20"/>
      <c r="C91" s="38"/>
      <c r="D91" s="97"/>
      <c r="E91" s="97"/>
      <c r="F91" s="97"/>
      <c r="G91" s="97"/>
      <c r="H91" s="98"/>
      <c r="I91" s="97"/>
      <c r="J91" s="97"/>
      <c r="O91" s="84">
        <f>SUM(O90:P90)</f>
        <v>73</v>
      </c>
      <c r="P91" s="84"/>
      <c r="Q91" s="24"/>
      <c r="R91" s="24"/>
      <c r="S91" s="24"/>
      <c r="T91" s="24"/>
      <c r="U91" s="24"/>
      <c r="V91" s="24"/>
      <c r="W91" s="24"/>
      <c r="AB91" s="84">
        <f>SUM(AB90:AK90)</f>
        <v>73</v>
      </c>
      <c r="AC91" s="84"/>
      <c r="AD91" s="84"/>
      <c r="AE91" s="84"/>
      <c r="AF91" s="84"/>
      <c r="AG91" s="84"/>
      <c r="AH91" s="84"/>
      <c r="AI91" s="84"/>
      <c r="AJ91" s="84"/>
      <c r="AK91" s="84"/>
    </row>
    <row r="92" spans="1:53" ht="12.75" x14ac:dyDescent="0.2">
      <c r="A92" s="101"/>
      <c r="B92" s="20"/>
      <c r="C92" s="38"/>
      <c r="D92" s="97"/>
      <c r="E92" s="97"/>
      <c r="F92" s="97"/>
      <c r="G92" s="97"/>
      <c r="H92" s="98"/>
      <c r="I92" s="97"/>
      <c r="J92" s="97"/>
    </row>
    <row r="93" spans="1:53" ht="15" customHeight="1" x14ac:dyDescent="0.2">
      <c r="A93" s="97"/>
      <c r="B93" s="99"/>
      <c r="C93" s="38"/>
      <c r="D93" s="97"/>
      <c r="E93" s="97"/>
      <c r="F93" s="97"/>
      <c r="G93" s="97"/>
      <c r="H93" s="98"/>
      <c r="I93" s="97"/>
      <c r="J93" s="97"/>
    </row>
  </sheetData>
  <mergeCells count="50">
    <mergeCell ref="AB91:AK91"/>
    <mergeCell ref="A14:W14"/>
    <mergeCell ref="AB14:AJ14"/>
    <mergeCell ref="Z14:Z16"/>
    <mergeCell ref="AB15:AB16"/>
    <mergeCell ref="AC15:AC16"/>
    <mergeCell ref="AD15:AD16"/>
    <mergeCell ref="AE15:AE16"/>
    <mergeCell ref="A15:A16"/>
    <mergeCell ref="H15:H16"/>
    <mergeCell ref="I15:I16"/>
    <mergeCell ref="D15:G15"/>
    <mergeCell ref="O91:P91"/>
    <mergeCell ref="T15:T16"/>
    <mergeCell ref="U15:U16"/>
    <mergeCell ref="O15:O16"/>
    <mergeCell ref="A2:S2"/>
    <mergeCell ref="A3:S3"/>
    <mergeCell ref="A4:S4"/>
    <mergeCell ref="A5:S5"/>
    <mergeCell ref="A6:S6"/>
    <mergeCell ref="A7:S7"/>
    <mergeCell ref="A8:S8"/>
    <mergeCell ref="A9:S9"/>
    <mergeCell ref="A10:S10"/>
    <mergeCell ref="A13:AU13"/>
    <mergeCell ref="AF15:AF16"/>
    <mergeCell ref="AG15:AG16"/>
    <mergeCell ref="AH15:AH16"/>
    <mergeCell ref="AI15:AI16"/>
    <mergeCell ref="AJ15:AJ16"/>
    <mergeCell ref="C15:C16"/>
    <mergeCell ref="B15:B16"/>
    <mergeCell ref="V15:V16"/>
    <mergeCell ref="W15:W16"/>
    <mergeCell ref="Y14:Y16"/>
    <mergeCell ref="P15:P16"/>
    <mergeCell ref="Q15:Q16"/>
    <mergeCell ref="R15:R16"/>
    <mergeCell ref="S15:S16"/>
    <mergeCell ref="J15:J16"/>
    <mergeCell ref="K15:K16"/>
    <mergeCell ref="L15:L16"/>
    <mergeCell ref="M15:M16"/>
    <mergeCell ref="N15:N16"/>
    <mergeCell ref="AM14:AY14"/>
    <mergeCell ref="AM15:AO15"/>
    <mergeCell ref="AP15:AV15"/>
    <mergeCell ref="AW15:AY15"/>
    <mergeCell ref="AK14:AK16"/>
  </mergeCell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60</v>
      </c>
      <c r="B1" s="2" t="s">
        <v>61</v>
      </c>
      <c r="D1" s="2" t="s">
        <v>62</v>
      </c>
      <c r="E1" s="2" t="s">
        <v>63</v>
      </c>
    </row>
    <row r="2" spans="1:5" x14ac:dyDescent="0.25">
      <c r="A2" s="2" t="s">
        <v>64</v>
      </c>
      <c r="B2" s="2" t="s">
        <v>65</v>
      </c>
      <c r="C2" s="2" t="str">
        <f t="shared" ref="C2:C106" si="0">CONCATENATE(B2," (",A2,")")</f>
        <v>Despacho del Gobernador (DG)</v>
      </c>
      <c r="D2" s="2">
        <v>1</v>
      </c>
      <c r="E2" s="2" t="s">
        <v>66</v>
      </c>
    </row>
    <row r="3" spans="1:5" x14ac:dyDescent="0.25">
      <c r="A3" s="2" t="s">
        <v>67</v>
      </c>
      <c r="B3" s="2" t="s">
        <v>68</v>
      </c>
      <c r="C3" s="2" t="str">
        <f t="shared" si="0"/>
        <v>Jefatura de la Oficina del Gobernador (JOG)</v>
      </c>
      <c r="D3" s="2">
        <v>2</v>
      </c>
      <c r="E3" s="2" t="s">
        <v>66</v>
      </c>
    </row>
    <row r="4" spans="1:5" x14ac:dyDescent="0.25">
      <c r="A4" s="2" t="s">
        <v>69</v>
      </c>
      <c r="B4" s="2" t="s">
        <v>70</v>
      </c>
      <c r="C4" s="2" t="str">
        <f t="shared" si="0"/>
        <v>Secretaría de Gobierno (SEGOB)</v>
      </c>
      <c r="D4" s="2">
        <v>3</v>
      </c>
      <c r="E4" s="2" t="s">
        <v>66</v>
      </c>
    </row>
    <row r="5" spans="1:5" x14ac:dyDescent="0.25">
      <c r="A5" s="2" t="s">
        <v>71</v>
      </c>
      <c r="B5" s="2" t="s">
        <v>72</v>
      </c>
      <c r="C5" s="2" t="str">
        <f t="shared" si="0"/>
        <v>Secretaría de Finanzas y Administración (SFA)</v>
      </c>
      <c r="D5" s="2">
        <v>4</v>
      </c>
      <c r="E5" s="2" t="s">
        <v>66</v>
      </c>
    </row>
    <row r="6" spans="1:5" x14ac:dyDescent="0.25">
      <c r="A6" s="2" t="s">
        <v>73</v>
      </c>
      <c r="B6" s="2" t="s">
        <v>74</v>
      </c>
      <c r="C6" s="2" t="str">
        <f t="shared" si="0"/>
        <v>Secretaría de Contraloría (SECOEM)</v>
      </c>
      <c r="D6" s="2">
        <v>5</v>
      </c>
      <c r="E6" s="2" t="s">
        <v>66</v>
      </c>
    </row>
    <row r="7" spans="1:5" x14ac:dyDescent="0.25">
      <c r="A7" s="2" t="s">
        <v>75</v>
      </c>
      <c r="B7" s="2" t="s">
        <v>76</v>
      </c>
      <c r="C7" s="2" t="str">
        <f t="shared" si="0"/>
        <v>Secretaría de Seguridad Pública (SSP)</v>
      </c>
      <c r="D7" s="2">
        <v>6</v>
      </c>
      <c r="E7" s="2" t="s">
        <v>66</v>
      </c>
    </row>
    <row r="8" spans="1:5" x14ac:dyDescent="0.25">
      <c r="A8" s="2" t="s">
        <v>77</v>
      </c>
      <c r="B8" s="2" t="s">
        <v>78</v>
      </c>
      <c r="C8" s="2" t="str">
        <f t="shared" si="0"/>
        <v>Secretaría de Desarrollo Económico (SEDECO)</v>
      </c>
      <c r="D8" s="2">
        <v>7</v>
      </c>
      <c r="E8" s="2" t="s">
        <v>66</v>
      </c>
    </row>
    <row r="9" spans="1:5" x14ac:dyDescent="0.25">
      <c r="A9" s="2" t="s">
        <v>79</v>
      </c>
      <c r="B9" s="2" t="s">
        <v>80</v>
      </c>
      <c r="C9" s="2" t="str">
        <f t="shared" si="0"/>
        <v>Secretaría de Turismo (SECTUR)</v>
      </c>
      <c r="D9" s="2">
        <v>8</v>
      </c>
      <c r="E9" s="2" t="s">
        <v>66</v>
      </c>
    </row>
    <row r="10" spans="1:5" x14ac:dyDescent="0.25">
      <c r="A10" s="2" t="s">
        <v>81</v>
      </c>
      <c r="B10" s="2" t="s">
        <v>82</v>
      </c>
      <c r="C10" s="2" t="str">
        <f t="shared" si="0"/>
        <v>Secretaría de Innovación, Ciencia y Desarrollo Tecnológico (SICDET)</v>
      </c>
      <c r="D10" s="2">
        <v>9</v>
      </c>
      <c r="E10" s="2" t="s">
        <v>66</v>
      </c>
    </row>
    <row r="11" spans="1:5" x14ac:dyDescent="0.25">
      <c r="A11" s="2" t="s">
        <v>83</v>
      </c>
      <c r="B11" s="2" t="s">
        <v>84</v>
      </c>
      <c r="C11" s="2" t="str">
        <f t="shared" si="0"/>
        <v>Secretaría de Desarrollo Rural Agroalimentario (SEDRUA)</v>
      </c>
      <c r="D11" s="2">
        <v>10</v>
      </c>
      <c r="E11" s="2" t="s">
        <v>66</v>
      </c>
    </row>
    <row r="12" spans="1:5" x14ac:dyDescent="0.25">
      <c r="A12" s="2" t="s">
        <v>85</v>
      </c>
      <c r="B12" s="2" t="s">
        <v>86</v>
      </c>
      <c r="C12" s="2" t="str">
        <f t="shared" si="0"/>
        <v>Secretaría de Comunicaciones y Obras Públicas (SCOP)</v>
      </c>
      <c r="D12" s="2">
        <v>11</v>
      </c>
      <c r="E12" s="2" t="s">
        <v>66</v>
      </c>
    </row>
    <row r="13" spans="1:5" x14ac:dyDescent="0.25">
      <c r="A13" s="2" t="s">
        <v>87</v>
      </c>
      <c r="B13" s="2" t="s">
        <v>88</v>
      </c>
      <c r="C13" s="2" t="str">
        <f t="shared" si="0"/>
        <v>Secretaría de Medio Ambiente, Cambio Climático y Desarrollo Territorial (SEMACCDET)</v>
      </c>
      <c r="D13" s="2">
        <v>12</v>
      </c>
      <c r="E13" s="2" t="s">
        <v>66</v>
      </c>
    </row>
    <row r="14" spans="1:5" x14ac:dyDescent="0.25">
      <c r="A14" s="2" t="s">
        <v>89</v>
      </c>
      <c r="B14" s="2" t="s">
        <v>90</v>
      </c>
      <c r="C14" s="2" t="str">
        <f t="shared" si="0"/>
        <v>Secretaría de Desarrollo Territorial, Urbano y Movilidad (SEDETUM)</v>
      </c>
      <c r="D14" s="2">
        <v>13</v>
      </c>
      <c r="E14" s="2" t="s">
        <v>66</v>
      </c>
    </row>
    <row r="15" spans="1:5" x14ac:dyDescent="0.25">
      <c r="A15" s="2" t="s">
        <v>91</v>
      </c>
      <c r="B15" s="2" t="s">
        <v>92</v>
      </c>
      <c r="C15" s="2" t="str">
        <f t="shared" si="0"/>
        <v>Secretaría de Educación en el Estado (SEE)</v>
      </c>
      <c r="D15" s="2">
        <v>14</v>
      </c>
      <c r="E15" s="2" t="s">
        <v>66</v>
      </c>
    </row>
    <row r="16" spans="1:5" x14ac:dyDescent="0.25">
      <c r="A16" s="2" t="s">
        <v>93</v>
      </c>
      <c r="B16" s="2" t="s">
        <v>94</v>
      </c>
      <c r="C16" s="2" t="str">
        <f t="shared" si="0"/>
        <v>Secretaría de Cultura (SECUM)</v>
      </c>
      <c r="D16" s="2">
        <v>15</v>
      </c>
      <c r="E16" s="2" t="s">
        <v>66</v>
      </c>
    </row>
    <row r="17" spans="1:6" x14ac:dyDescent="0.25">
      <c r="A17" s="2" t="s">
        <v>95</v>
      </c>
      <c r="B17" s="2" t="s">
        <v>96</v>
      </c>
      <c r="C17" s="2" t="str">
        <f t="shared" si="0"/>
        <v>Secretaría de Salud de Michoacán (SSM)</v>
      </c>
      <c r="D17" s="2">
        <v>16</v>
      </c>
      <c r="E17" s="2" t="s">
        <v>66</v>
      </c>
    </row>
    <row r="18" spans="1:6" x14ac:dyDescent="0.25">
      <c r="A18" s="2" t="s">
        <v>97</v>
      </c>
      <c r="B18" s="2" t="s">
        <v>98</v>
      </c>
      <c r="C18" s="2" t="str">
        <f t="shared" si="0"/>
        <v>Secretaría de Desarrollo Social y Humano (SEDESOH)</v>
      </c>
      <c r="D18" s="2">
        <v>17</v>
      </c>
      <c r="E18" s="2" t="s">
        <v>66</v>
      </c>
    </row>
    <row r="19" spans="1:6" x14ac:dyDescent="0.25">
      <c r="A19" s="2" t="s">
        <v>99</v>
      </c>
      <c r="B19" s="2" t="s">
        <v>100</v>
      </c>
      <c r="C19" s="2" t="str">
        <f t="shared" si="0"/>
        <v>Secretaría de Pueblos Indígenas (SPI)</v>
      </c>
      <c r="D19" s="2">
        <v>18</v>
      </c>
      <c r="E19" s="2" t="s">
        <v>66</v>
      </c>
      <c r="F19" s="1"/>
    </row>
    <row r="20" spans="1:6" x14ac:dyDescent="0.25">
      <c r="A20" s="2" t="s">
        <v>101</v>
      </c>
      <c r="B20" s="2" t="s">
        <v>102</v>
      </c>
      <c r="C20" s="2" t="str">
        <f t="shared" si="0"/>
        <v>Secretaría del Migrante (SEMIGRANTE)</v>
      </c>
      <c r="D20" s="2">
        <v>19</v>
      </c>
      <c r="E20" s="2" t="s">
        <v>66</v>
      </c>
    </row>
    <row r="21" spans="1:6" ht="15.75" customHeight="1" x14ac:dyDescent="0.25">
      <c r="A21" s="2" t="s">
        <v>103</v>
      </c>
      <c r="B21" s="2" t="s">
        <v>104</v>
      </c>
      <c r="C21" s="2" t="str">
        <f t="shared" si="0"/>
        <v>Secretaría de Igualdad Sustantiva y Desarrollo de las Mujeres Michoacanas (SEIMUJER)</v>
      </c>
      <c r="D21" s="2">
        <v>20</v>
      </c>
      <c r="E21" s="2" t="s">
        <v>66</v>
      </c>
    </row>
    <row r="22" spans="1:6" ht="15.75" customHeight="1" x14ac:dyDescent="0.25">
      <c r="A22" s="2" t="s">
        <v>105</v>
      </c>
      <c r="B22" s="2" t="s">
        <v>106</v>
      </c>
      <c r="C22" s="2" t="str">
        <f t="shared" si="0"/>
        <v>Procuraduría General de Justicia del Estado de Michoacán de Ocampo (PGJ)</v>
      </c>
      <c r="D22" s="2">
        <v>21</v>
      </c>
      <c r="E22" s="2" t="s">
        <v>66</v>
      </c>
    </row>
    <row r="23" spans="1:6" ht="15.75" customHeight="1" x14ac:dyDescent="0.25">
      <c r="A23" s="2" t="s">
        <v>107</v>
      </c>
      <c r="B23" s="2" t="s">
        <v>108</v>
      </c>
      <c r="C23" s="2" t="str">
        <f t="shared" si="0"/>
        <v>Coordinación General de Gabinete y Planeación (CGAP)</v>
      </c>
      <c r="D23" s="2">
        <v>22</v>
      </c>
      <c r="E23" s="2" t="s">
        <v>66</v>
      </c>
    </row>
    <row r="24" spans="1:6" ht="15.75" customHeight="1" x14ac:dyDescent="0.25">
      <c r="A24" s="2" t="s">
        <v>109</v>
      </c>
      <c r="B24" s="2" t="s">
        <v>110</v>
      </c>
      <c r="C24" s="2" t="str">
        <f t="shared" si="0"/>
        <v>Coordinación General de Comunicación Social (CGCS)</v>
      </c>
      <c r="D24" s="2">
        <v>23</v>
      </c>
      <c r="E24" s="2" t="s">
        <v>66</v>
      </c>
    </row>
    <row r="25" spans="1:6" ht="15.75" customHeight="1" x14ac:dyDescent="0.25">
      <c r="A25" s="2" t="s">
        <v>111</v>
      </c>
      <c r="B25" s="2" t="s">
        <v>112</v>
      </c>
      <c r="C25" s="2" t="str">
        <f t="shared" si="0"/>
        <v>Almacenes, Servicios y Transportes Extraordinarios a Comunidades Agropecuarias del Estado de Michoacán, S.A. de C.V. (ASTECA)</v>
      </c>
      <c r="D25" s="2">
        <v>24</v>
      </c>
      <c r="E25" s="2" t="s">
        <v>66</v>
      </c>
    </row>
    <row r="26" spans="1:6" ht="15.75" customHeight="1" x14ac:dyDescent="0.25">
      <c r="A26" s="2" t="s">
        <v>113</v>
      </c>
      <c r="B26" s="2" t="s">
        <v>114</v>
      </c>
      <c r="C26" s="2" t="str">
        <f t="shared" si="0"/>
        <v>Centro de Convenciones de Morelia (CCM)</v>
      </c>
      <c r="D26" s="2">
        <v>25</v>
      </c>
      <c r="E26" s="2" t="s">
        <v>66</v>
      </c>
    </row>
    <row r="27" spans="1:6" ht="15.75" customHeight="1" x14ac:dyDescent="0.25">
      <c r="A27" s="2" t="s">
        <v>115</v>
      </c>
      <c r="B27" s="2" t="s">
        <v>116</v>
      </c>
      <c r="C27" s="2" t="str">
        <f t="shared" si="0"/>
        <v>Centro Estatal de Certificación, Acreditación y Control de Confianza (CECACC)</v>
      </c>
      <c r="D27" s="2">
        <v>26</v>
      </c>
      <c r="E27" s="2" t="s">
        <v>66</v>
      </c>
    </row>
    <row r="28" spans="1:6" ht="15.75" customHeight="1" x14ac:dyDescent="0.25">
      <c r="A28" s="2" t="s">
        <v>117</v>
      </c>
      <c r="B28" s="2" t="s">
        <v>118</v>
      </c>
      <c r="C28" s="2" t="str">
        <f t="shared" si="0"/>
        <v>Centro Estatal de Desarrollo Municipal (CEDEMUN)</v>
      </c>
      <c r="D28" s="2">
        <v>27</v>
      </c>
      <c r="E28" s="2" t="s">
        <v>66</v>
      </c>
    </row>
    <row r="29" spans="1:6" ht="15.75" customHeight="1" x14ac:dyDescent="0.25">
      <c r="A29" s="2" t="s">
        <v>119</v>
      </c>
      <c r="B29" s="2" t="s">
        <v>120</v>
      </c>
      <c r="C29" s="2" t="str">
        <f t="shared" si="0"/>
        <v>Centro Estatal de Fomento Ganadero del Estado de Michoacán de Ocampo (CEFOGA)</v>
      </c>
      <c r="D29" s="2">
        <v>28</v>
      </c>
      <c r="E29" s="2" t="s">
        <v>66</v>
      </c>
    </row>
    <row r="30" spans="1:6" ht="15.75" customHeight="1" x14ac:dyDescent="0.25">
      <c r="A30" s="2" t="s">
        <v>121</v>
      </c>
      <c r="B30" s="2" t="s">
        <v>122</v>
      </c>
      <c r="C30" s="2" t="str">
        <f t="shared" si="0"/>
        <v>Centro Estatal de Tecnologías de Información y Comunicaciones (CETIC)</v>
      </c>
      <c r="D30" s="2">
        <v>29</v>
      </c>
      <c r="E30" s="2" t="s">
        <v>66</v>
      </c>
    </row>
    <row r="31" spans="1:6" ht="15.75" customHeight="1" x14ac:dyDescent="0.25">
      <c r="A31" s="2" t="s">
        <v>123</v>
      </c>
      <c r="B31" s="2" t="s">
        <v>124</v>
      </c>
      <c r="C31" s="2" t="str">
        <f t="shared" si="0"/>
        <v>Colegio de Bachilleres del Estado de Michoacán (COBAEM)</v>
      </c>
      <c r="D31" s="2">
        <v>30</v>
      </c>
      <c r="E31" s="2" t="s">
        <v>66</v>
      </c>
    </row>
    <row r="32" spans="1:6" ht="15.75" customHeight="1" x14ac:dyDescent="0.25">
      <c r="A32" s="2" t="s">
        <v>125</v>
      </c>
      <c r="B32" s="2" t="s">
        <v>126</v>
      </c>
      <c r="C32" s="2" t="str">
        <f t="shared" si="0"/>
        <v>Colegio de Educación Profesional Técnica en el Estado de Michoacán (CONALEP)</v>
      </c>
      <c r="D32" s="2">
        <v>31</v>
      </c>
      <c r="E32" s="2" t="s">
        <v>66</v>
      </c>
    </row>
    <row r="33" spans="1:5" ht="15.75" customHeight="1" x14ac:dyDescent="0.25">
      <c r="A33" s="2" t="s">
        <v>127</v>
      </c>
      <c r="B33" s="2" t="s">
        <v>128</v>
      </c>
      <c r="C33" s="2" t="str">
        <f t="shared" si="0"/>
        <v>Colegio de Estudios Científicos y Tecnológicos del Estado de Michoacán (CECYTEM)</v>
      </c>
      <c r="D33" s="2">
        <v>32</v>
      </c>
      <c r="E33" s="2" t="s">
        <v>66</v>
      </c>
    </row>
    <row r="34" spans="1:5" ht="15.75" customHeight="1" x14ac:dyDescent="0.25">
      <c r="A34" s="2" t="s">
        <v>129</v>
      </c>
      <c r="B34" s="2" t="s">
        <v>130</v>
      </c>
      <c r="C34" s="2" t="str">
        <f t="shared" si="0"/>
        <v>Comisión Coordinadora del Transporte Público de Michoacán (COCOTRA)</v>
      </c>
      <c r="D34" s="2">
        <v>33</v>
      </c>
      <c r="E34" s="2" t="s">
        <v>66</v>
      </c>
    </row>
    <row r="35" spans="1:5" ht="15.75" customHeight="1" x14ac:dyDescent="0.25">
      <c r="A35" s="2" t="s">
        <v>131</v>
      </c>
      <c r="B35" s="2" t="s">
        <v>132</v>
      </c>
      <c r="C35" s="2" t="str">
        <f t="shared" si="0"/>
        <v>Comisión de Ferias, Exposiciones y Eventos del Estado de Michoacán (COFEEEM)</v>
      </c>
      <c r="D35" s="2">
        <v>34</v>
      </c>
      <c r="E35" s="2" t="s">
        <v>66</v>
      </c>
    </row>
    <row r="36" spans="1:5" ht="15.75" customHeight="1" x14ac:dyDescent="0.25">
      <c r="A36" s="2" t="s">
        <v>133</v>
      </c>
      <c r="B36" s="2" t="s">
        <v>134</v>
      </c>
      <c r="C36" s="2" t="str">
        <f t="shared" si="0"/>
        <v>Comisión de Pesca del Estado de Michoacán (COMPESCA)</v>
      </c>
      <c r="D36" s="2">
        <v>35</v>
      </c>
      <c r="E36" s="2" t="s">
        <v>66</v>
      </c>
    </row>
    <row r="37" spans="1:5" ht="15.75" customHeight="1" x14ac:dyDescent="0.25">
      <c r="A37" s="2" t="s">
        <v>135</v>
      </c>
      <c r="B37" s="2" t="s">
        <v>136</v>
      </c>
      <c r="C37" s="2" t="str">
        <f t="shared" si="0"/>
        <v>Comisión Ejecutiva Estatal de Atención a Víctimas (CEEAV)</v>
      </c>
      <c r="D37" s="2">
        <v>36</v>
      </c>
      <c r="E37" s="2" t="s">
        <v>66</v>
      </c>
    </row>
    <row r="38" spans="1:5" ht="15.75" customHeight="1" x14ac:dyDescent="0.25">
      <c r="A38" s="2" t="s">
        <v>137</v>
      </c>
      <c r="B38" s="2" t="s">
        <v>138</v>
      </c>
      <c r="C38" s="2" t="str">
        <f t="shared" si="0"/>
        <v>Comisión Estatal de Agua y Gestión de Cuencas (CEAC)</v>
      </c>
      <c r="D38" s="2">
        <v>37</v>
      </c>
      <c r="E38" s="2" t="s">
        <v>66</v>
      </c>
    </row>
    <row r="39" spans="1:5" ht="15.75" customHeight="1" x14ac:dyDescent="0.25">
      <c r="A39" s="2" t="s">
        <v>139</v>
      </c>
      <c r="B39" s="2" t="s">
        <v>140</v>
      </c>
      <c r="C39" s="2" t="str">
        <f t="shared" si="0"/>
        <v>Comisión Estatal de Arbitraje Médico de Michoacán (COESAMM)</v>
      </c>
      <c r="D39" s="2">
        <v>38</v>
      </c>
      <c r="E39" s="2" t="s">
        <v>66</v>
      </c>
    </row>
    <row r="40" spans="1:5" ht="15.75" customHeight="1" x14ac:dyDescent="0.25">
      <c r="A40" s="2" t="s">
        <v>141</v>
      </c>
      <c r="B40" s="2" t="s">
        <v>142</v>
      </c>
      <c r="C40" s="2" t="str">
        <f t="shared" si="0"/>
        <v>Comisión Estatal de Cultura Física y Deporte (CECUFID)</v>
      </c>
      <c r="D40" s="2">
        <v>39</v>
      </c>
      <c r="E40" s="2" t="s">
        <v>66</v>
      </c>
    </row>
    <row r="41" spans="1:5" ht="15.75" customHeight="1" x14ac:dyDescent="0.25">
      <c r="A41" s="2" t="s">
        <v>143</v>
      </c>
      <c r="B41" s="2" t="s">
        <v>144</v>
      </c>
      <c r="C41" s="2" t="str">
        <f t="shared" si="0"/>
        <v>Comisión Estatal para el Desarrollo de los Pueblos Indígenas (CEDPI)</v>
      </c>
      <c r="D41" s="2">
        <v>40</v>
      </c>
      <c r="E41" s="2" t="s">
        <v>66</v>
      </c>
    </row>
    <row r="42" spans="1:5" ht="15.75" customHeight="1" x14ac:dyDescent="0.25">
      <c r="A42" s="2" t="s">
        <v>145</v>
      </c>
      <c r="B42" s="2" t="s">
        <v>146</v>
      </c>
      <c r="C42" s="2" t="str">
        <f t="shared" si="0"/>
        <v>Comisión Forestal del Estado de Michoacán (COFOM)</v>
      </c>
      <c r="D42" s="2">
        <v>41</v>
      </c>
      <c r="E42" s="2" t="s">
        <v>66</v>
      </c>
    </row>
    <row r="43" spans="1:5" ht="15.75" customHeight="1" x14ac:dyDescent="0.25">
      <c r="A43" s="2" t="s">
        <v>147</v>
      </c>
      <c r="B43" s="2" t="s">
        <v>148</v>
      </c>
      <c r="C43" s="2" t="str">
        <f t="shared" si="0"/>
        <v>Comisión para el Desarrollo Sostenible de la Costa Michoacana (CODECOM)</v>
      </c>
      <c r="D43" s="2">
        <v>42</v>
      </c>
      <c r="E43" s="2" t="s">
        <v>66</v>
      </c>
    </row>
    <row r="44" spans="1:5" ht="15.75" customHeight="1" x14ac:dyDescent="0.25">
      <c r="A44" s="2" t="s">
        <v>149</v>
      </c>
      <c r="B44" s="2" t="s">
        <v>150</v>
      </c>
      <c r="C44" s="2" t="str">
        <f t="shared" si="0"/>
        <v>Comité de Adquisiciones del Poder Ejecutivo (CADPE)</v>
      </c>
      <c r="D44" s="2">
        <v>43</v>
      </c>
      <c r="E44" s="2" t="s">
        <v>66</v>
      </c>
    </row>
    <row r="45" spans="1:5" ht="15.75" customHeight="1" x14ac:dyDescent="0.25">
      <c r="A45" s="2" t="s">
        <v>151</v>
      </c>
      <c r="B45" s="2" t="s">
        <v>152</v>
      </c>
      <c r="C45" s="2" t="str">
        <f t="shared" si="0"/>
        <v>Comité de Planeación para el Desarrollo del Estado de Michoacán (COPLADEM)</v>
      </c>
      <c r="D45" s="2">
        <v>44</v>
      </c>
      <c r="E45" s="2" t="s">
        <v>66</v>
      </c>
    </row>
    <row r="46" spans="1:5" ht="15.75" customHeight="1" x14ac:dyDescent="0.25">
      <c r="A46" s="2" t="s">
        <v>153</v>
      </c>
      <c r="B46" s="2" t="s">
        <v>154</v>
      </c>
      <c r="C46" s="2" t="str">
        <f t="shared" si="0"/>
        <v>Compañía Inmobiliaria Fomento Turístico de Michoacán, S.A. de C.V. (CINFOTUR)</v>
      </c>
      <c r="D46" s="2">
        <v>45</v>
      </c>
      <c r="E46" s="2" t="s">
        <v>66</v>
      </c>
    </row>
    <row r="47" spans="1:5" ht="15.75" customHeight="1" x14ac:dyDescent="0.25">
      <c r="A47" s="2" t="s">
        <v>155</v>
      </c>
      <c r="B47" s="2" t="s">
        <v>156</v>
      </c>
      <c r="C47" s="2" t="str">
        <f t="shared" si="0"/>
        <v>Consejería Jurídica del Ejecutivo del Estado de Michoacán de Ocampo (CONJURE)</v>
      </c>
      <c r="D47" s="2">
        <v>46</v>
      </c>
      <c r="E47" s="2" t="s">
        <v>66</v>
      </c>
    </row>
    <row r="48" spans="1:5" ht="15.75" customHeight="1" x14ac:dyDescent="0.25">
      <c r="A48" s="2" t="s">
        <v>157</v>
      </c>
      <c r="B48" s="2" t="s">
        <v>158</v>
      </c>
      <c r="C48" s="2" t="str">
        <f t="shared" si="0"/>
        <v>Consejo Estatal para Prevenir y Eliminar la Discriminación y la Violencia (COEPREDV)</v>
      </c>
      <c r="D48" s="2">
        <v>47</v>
      </c>
      <c r="E48" s="2" t="s">
        <v>66</v>
      </c>
    </row>
    <row r="49" spans="1:5" ht="15.75" customHeight="1" x14ac:dyDescent="0.25">
      <c r="A49" s="2" t="s">
        <v>159</v>
      </c>
      <c r="B49" s="2" t="s">
        <v>160</v>
      </c>
      <c r="C49" s="2" t="str">
        <f t="shared" si="0"/>
        <v>Coordinación del Sistema Penitenciario del Estado de Michoacán de Ocampo (CSPEMO)</v>
      </c>
      <c r="D49" s="2">
        <v>48</v>
      </c>
      <c r="E49" s="2" t="s">
        <v>66</v>
      </c>
    </row>
    <row r="50" spans="1:5" ht="15.75" customHeight="1" x14ac:dyDescent="0.25">
      <c r="A50" s="2" t="s">
        <v>161</v>
      </c>
      <c r="B50" s="2" t="s">
        <v>162</v>
      </c>
      <c r="C50" s="2" t="str">
        <f t="shared" si="0"/>
        <v>Dirección de Pensiones Civiles del Estado (DPCEM)</v>
      </c>
      <c r="D50" s="2">
        <v>49</v>
      </c>
      <c r="E50" s="2" t="s">
        <v>66</v>
      </c>
    </row>
    <row r="51" spans="1:5" ht="15.75" customHeight="1" x14ac:dyDescent="0.25">
      <c r="A51" s="2" t="s">
        <v>163</v>
      </c>
      <c r="B51" s="2" t="s">
        <v>163</v>
      </c>
      <c r="C51" s="2" t="str">
        <f t="shared" si="0"/>
        <v>Fideicomiso 305588 Cuitzillo (Fideicomiso 305588 Cuitzillo)</v>
      </c>
      <c r="D51" s="2">
        <v>52</v>
      </c>
      <c r="E51" s="2" t="s">
        <v>66</v>
      </c>
    </row>
    <row r="52" spans="1:5" ht="15.75" customHeight="1" x14ac:dyDescent="0.25">
      <c r="A52" s="2" t="s">
        <v>164</v>
      </c>
      <c r="B52" s="2" t="s">
        <v>164</v>
      </c>
      <c r="C52" s="2" t="str">
        <f t="shared" si="0"/>
        <v>Fideicomiso 305596 La Nueva Aldea (Fideicomiso 305596 La Nueva Aldea)</v>
      </c>
      <c r="D52" s="2">
        <v>53</v>
      </c>
      <c r="E52" s="2" t="s">
        <v>66</v>
      </c>
    </row>
    <row r="53" spans="1:5" ht="15.75" customHeight="1" x14ac:dyDescent="0.25">
      <c r="A53" s="2" t="s">
        <v>165</v>
      </c>
      <c r="B53" s="2" t="s">
        <v>165</v>
      </c>
      <c r="C53" s="2" t="str">
        <f t="shared" si="0"/>
        <v>Fideicomiso 5428-0 Apatzingán (Girasoles) (Fideicomiso 5428-0 Apatzingán (Girasoles))</v>
      </c>
      <c r="D53" s="2">
        <v>59</v>
      </c>
      <c r="E53" s="2" t="s">
        <v>66</v>
      </c>
    </row>
    <row r="54" spans="1:5" ht="15.75" customHeight="1" x14ac:dyDescent="0.25">
      <c r="A54" s="2" t="s">
        <v>166</v>
      </c>
      <c r="B54" s="2" t="s">
        <v>166</v>
      </c>
      <c r="C54" s="2" t="str">
        <f t="shared" si="0"/>
        <v>Fideicomiso 6238-0 Jardines del Rosario (Fideicomiso 6238-0 Jardines del Rosario)</v>
      </c>
      <c r="D54" s="2">
        <v>61</v>
      </c>
      <c r="E54" s="2" t="s">
        <v>66</v>
      </c>
    </row>
    <row r="55" spans="1:5" ht="15.75" customHeight="1" x14ac:dyDescent="0.25">
      <c r="A55" s="2" t="s">
        <v>167</v>
      </c>
      <c r="B55" s="2" t="s">
        <v>168</v>
      </c>
      <c r="C55" s="2" t="str">
        <f t="shared" si="0"/>
        <v>Fideicomiso de Garantía Agropecuaria Complementaría (FOGAMICH)</v>
      </c>
      <c r="D55" s="2">
        <v>63</v>
      </c>
      <c r="E55" s="2" t="s">
        <v>66</v>
      </c>
    </row>
    <row r="56" spans="1:5" ht="15.75" customHeight="1" x14ac:dyDescent="0.25">
      <c r="A56" s="2" t="s">
        <v>169</v>
      </c>
      <c r="B56" s="2" t="s">
        <v>170</v>
      </c>
      <c r="C56" s="2" t="str">
        <f t="shared" si="0"/>
        <v>Fideicomiso de Inversión Y Administración para la Reactivación y el Desarrollo Económico del Estado De Michoacán (FIRDEMICH)</v>
      </c>
      <c r="D56" s="2">
        <v>65</v>
      </c>
      <c r="E56" s="2" t="s">
        <v>66</v>
      </c>
    </row>
    <row r="57" spans="1:5" ht="15.75" customHeight="1" x14ac:dyDescent="0.25">
      <c r="A57" s="2" t="s">
        <v>171</v>
      </c>
      <c r="B57" s="2" t="s">
        <v>172</v>
      </c>
      <c r="C57" s="2" t="str">
        <f t="shared" si="0"/>
        <v>Fideicomiso de Parques Industriales de Michoacán (FIPAIM)</v>
      </c>
      <c r="D57" s="2">
        <v>66</v>
      </c>
      <c r="E57" s="2" t="s">
        <v>66</v>
      </c>
    </row>
    <row r="58" spans="1:5" ht="15.75" customHeight="1" x14ac:dyDescent="0.25">
      <c r="A58" s="2" t="s">
        <v>173</v>
      </c>
      <c r="B58" s="2" t="s">
        <v>174</v>
      </c>
      <c r="C58" s="2" t="str">
        <f t="shared" si="0"/>
        <v>Fideicomiso para el Desarrollo Forestal del Estado de Michoacán (FIDEFOMI)</v>
      </c>
      <c r="D58" s="2">
        <v>68</v>
      </c>
      <c r="E58" s="2" t="s">
        <v>66</v>
      </c>
    </row>
    <row r="59" spans="1:5" ht="15.75" customHeight="1" x14ac:dyDescent="0.25">
      <c r="A59" s="2" t="s">
        <v>175</v>
      </c>
      <c r="B59" s="2" t="s">
        <v>176</v>
      </c>
      <c r="C59" s="2" t="str">
        <f t="shared" si="0"/>
        <v>Fideicomiso para el Financiamiento de la Micro y Pequeña Empresa (FIMYPE)</v>
      </c>
      <c r="D59" s="2">
        <v>69</v>
      </c>
      <c r="E59" s="2" t="s">
        <v>66</v>
      </c>
    </row>
    <row r="60" spans="1:5" ht="15.75" customHeight="1" x14ac:dyDescent="0.25">
      <c r="A60" s="2" t="s">
        <v>177</v>
      </c>
      <c r="B60" s="2" t="s">
        <v>178</v>
      </c>
      <c r="C60" s="2" t="str">
        <f t="shared" si="0"/>
        <v>Fomento Turístico de Michoacán (FOTURMICH)</v>
      </c>
      <c r="D60" s="2">
        <v>70</v>
      </c>
      <c r="E60" s="2" t="s">
        <v>66</v>
      </c>
    </row>
    <row r="61" spans="1:5" ht="15.75" customHeight="1" x14ac:dyDescent="0.25">
      <c r="A61" s="2" t="s">
        <v>179</v>
      </c>
      <c r="B61" s="2" t="s">
        <v>180</v>
      </c>
      <c r="C61" s="2" t="str">
        <f t="shared" si="0"/>
        <v>Fondo de Apoyo a la Actividad Artesanal (FAAAR)</v>
      </c>
      <c r="D61" s="2">
        <v>71</v>
      </c>
      <c r="E61" s="2" t="s">
        <v>66</v>
      </c>
    </row>
    <row r="62" spans="1:5" ht="15.75" customHeight="1" x14ac:dyDescent="0.25">
      <c r="A62" s="2" t="s">
        <v>181</v>
      </c>
      <c r="B62" s="2" t="s">
        <v>182</v>
      </c>
      <c r="C62" s="2" t="str">
        <f t="shared" si="0"/>
        <v>Fondo Mixto para el Fomento Industrial de Michoacán (FOMICH)</v>
      </c>
      <c r="D62" s="2">
        <v>72</v>
      </c>
      <c r="E62" s="2" t="s">
        <v>66</v>
      </c>
    </row>
    <row r="63" spans="1:5" ht="15.75" customHeight="1" x14ac:dyDescent="0.25">
      <c r="A63" s="2" t="s">
        <v>183</v>
      </c>
      <c r="B63" s="2" t="s">
        <v>184</v>
      </c>
      <c r="C63" s="2" t="str">
        <f t="shared" si="0"/>
        <v>Instituto de Capacitación para el Trabajo del Estado de Michoacán (ICATMI)</v>
      </c>
      <c r="D63" s="2">
        <v>73</v>
      </c>
      <c r="E63" s="2" t="s">
        <v>66</v>
      </c>
    </row>
    <row r="64" spans="1:5" ht="15.75" customHeight="1" x14ac:dyDescent="0.25">
      <c r="A64" s="2" t="s">
        <v>185</v>
      </c>
      <c r="B64" s="2" t="s">
        <v>186</v>
      </c>
      <c r="C64" s="2" t="str">
        <f t="shared" si="0"/>
        <v>Instituto de la Defensoría Pública del Estado de Michoacán (IDPEM)</v>
      </c>
      <c r="D64" s="2">
        <v>74</v>
      </c>
      <c r="E64" s="2" t="s">
        <v>66</v>
      </c>
    </row>
    <row r="65" spans="1:5" ht="15.75" customHeight="1" x14ac:dyDescent="0.25">
      <c r="A65" s="2" t="s">
        <v>187</v>
      </c>
      <c r="B65" s="2" t="s">
        <v>188</v>
      </c>
      <c r="C65" s="2" t="str">
        <f t="shared" si="0"/>
        <v>Instituto de la Infraestructura Física Educativa del Estado de Michoacán (IIFEEM)</v>
      </c>
      <c r="D65" s="2">
        <v>75</v>
      </c>
      <c r="E65" s="2" t="s">
        <v>66</v>
      </c>
    </row>
    <row r="66" spans="1:5" ht="15.75" customHeight="1" x14ac:dyDescent="0.25">
      <c r="A66" s="2" t="s">
        <v>189</v>
      </c>
      <c r="B66" s="2" t="s">
        <v>190</v>
      </c>
      <c r="C66" s="2" t="str">
        <f t="shared" si="0"/>
        <v>Instituto de la Juventud Michoacana (IJUMICH)</v>
      </c>
      <c r="D66" s="2">
        <v>76</v>
      </c>
      <c r="E66" s="2" t="s">
        <v>66</v>
      </c>
    </row>
    <row r="67" spans="1:5" ht="15.75" customHeight="1" x14ac:dyDescent="0.25">
      <c r="A67" s="2" t="s">
        <v>191</v>
      </c>
      <c r="B67" s="2" t="s">
        <v>192</v>
      </c>
      <c r="C67" s="2" t="str">
        <f t="shared" si="0"/>
        <v>Instituto de Planeación del Estado de Michoacán de Ocampo (IPLADEM)</v>
      </c>
      <c r="D67" s="2">
        <v>77</v>
      </c>
      <c r="E67" s="2" t="s">
        <v>66</v>
      </c>
    </row>
    <row r="68" spans="1:5" ht="15.75" customHeight="1" x14ac:dyDescent="0.25">
      <c r="A68" s="2" t="s">
        <v>193</v>
      </c>
      <c r="B68" s="2" t="s">
        <v>194</v>
      </c>
      <c r="C68" s="2" t="str">
        <f t="shared" si="0"/>
        <v>Instituto de Vivienda del Estado de Michoacán (IVEM)</v>
      </c>
      <c r="D68" s="2">
        <v>78</v>
      </c>
      <c r="E68" s="2" t="s">
        <v>66</v>
      </c>
    </row>
    <row r="69" spans="1:5" ht="15.75" customHeight="1" x14ac:dyDescent="0.25">
      <c r="A69" s="2" t="s">
        <v>195</v>
      </c>
      <c r="B69" s="2" t="s">
        <v>196</v>
      </c>
      <c r="C69" s="2" t="str">
        <f t="shared" si="0"/>
        <v>Instituto del Artesano Michoacano (IAM)</v>
      </c>
      <c r="D69" s="2">
        <v>79</v>
      </c>
      <c r="E69" s="2" t="s">
        <v>66</v>
      </c>
    </row>
    <row r="70" spans="1:5" ht="15.75" customHeight="1" x14ac:dyDescent="0.25">
      <c r="A70" s="2" t="s">
        <v>197</v>
      </c>
      <c r="B70" s="2" t="s">
        <v>198</v>
      </c>
      <c r="C70" s="2" t="str">
        <f t="shared" si="0"/>
        <v>Instituto Estatal de Estudios Superiores en Seguridad y Profesionalización Policial del Estado de Michoacán (IEESSPPEM)</v>
      </c>
      <c r="D70" s="2">
        <v>80</v>
      </c>
      <c r="E70" s="2" t="s">
        <v>66</v>
      </c>
    </row>
    <row r="71" spans="1:5" ht="15.75" customHeight="1" x14ac:dyDescent="0.25">
      <c r="A71" s="2" t="s">
        <v>199</v>
      </c>
      <c r="B71" s="2" t="s">
        <v>200</v>
      </c>
      <c r="C71" s="2" t="str">
        <f t="shared" si="0"/>
        <v>Instituto Michoacano de Ciencias de la Educación (IMCED)</v>
      </c>
      <c r="D71" s="2">
        <v>81</v>
      </c>
      <c r="E71" s="2" t="s">
        <v>66</v>
      </c>
    </row>
    <row r="72" spans="1:5" ht="15.75" customHeight="1" x14ac:dyDescent="0.25">
      <c r="A72" s="2" t="s">
        <v>201</v>
      </c>
      <c r="B72" s="2" t="s">
        <v>202</v>
      </c>
      <c r="C72" s="2" t="str">
        <f t="shared" si="0"/>
        <v>Instituto Tecnológico de Estudios Superiores de Zamora (ITS Zamora)</v>
      </c>
      <c r="D72" s="2">
        <v>82</v>
      </c>
      <c r="E72" s="2" t="s">
        <v>66</v>
      </c>
    </row>
    <row r="73" spans="1:5" ht="15.75" customHeight="1" x14ac:dyDescent="0.25">
      <c r="A73" s="2" t="s">
        <v>203</v>
      </c>
      <c r="B73" s="2" t="s">
        <v>204</v>
      </c>
      <c r="C73" s="2" t="str">
        <f t="shared" si="0"/>
        <v>Instituto Tecnológico Superior  P´urhépecha (ITS P´urhépecha)</v>
      </c>
      <c r="D73" s="2">
        <v>83</v>
      </c>
      <c r="E73" s="2" t="s">
        <v>66</v>
      </c>
    </row>
    <row r="74" spans="1:5" ht="15.75" customHeight="1" x14ac:dyDescent="0.25">
      <c r="A74" s="2" t="s">
        <v>205</v>
      </c>
      <c r="B74" s="2" t="s">
        <v>206</v>
      </c>
      <c r="C74" s="2" t="str">
        <f t="shared" si="0"/>
        <v>Instituto Tecnológico Superior de Apatzingán (ITS Apatzingán)</v>
      </c>
      <c r="D74" s="2">
        <v>84</v>
      </c>
      <c r="E74" s="2" t="s">
        <v>66</v>
      </c>
    </row>
    <row r="75" spans="1:5" ht="15.75" customHeight="1" x14ac:dyDescent="0.25">
      <c r="A75" s="2" t="s">
        <v>207</v>
      </c>
      <c r="B75" s="2" t="s">
        <v>208</v>
      </c>
      <c r="C75" s="2" t="str">
        <f t="shared" si="0"/>
        <v>Instituto Tecnológico Superior de Ciudad Hidalgo (ITS Ciudad Hidalgo)</v>
      </c>
      <c r="D75" s="2">
        <v>85</v>
      </c>
      <c r="E75" s="2" t="s">
        <v>66</v>
      </c>
    </row>
    <row r="76" spans="1:5" ht="15.75" customHeight="1" x14ac:dyDescent="0.25">
      <c r="A76" s="2" t="s">
        <v>209</v>
      </c>
      <c r="B76" s="2" t="s">
        <v>210</v>
      </c>
      <c r="C76" s="2" t="str">
        <f t="shared" si="0"/>
        <v>Instituto Tecnológico Superior de Coalcoman, Michoacán (ITS Coalcoman)</v>
      </c>
      <c r="D76" s="2">
        <v>86</v>
      </c>
      <c r="E76" s="2" t="s">
        <v>66</v>
      </c>
    </row>
    <row r="77" spans="1:5" ht="15.75" customHeight="1" x14ac:dyDescent="0.25">
      <c r="A77" s="2" t="s">
        <v>211</v>
      </c>
      <c r="B77" s="2" t="s">
        <v>212</v>
      </c>
      <c r="C77" s="2" t="str">
        <f t="shared" si="0"/>
        <v>Instituto Tecnológico Superior de Huetamo, Michoacán (ITS Huetamo)</v>
      </c>
      <c r="D77" s="2">
        <v>87</v>
      </c>
      <c r="E77" s="2" t="s">
        <v>66</v>
      </c>
    </row>
    <row r="78" spans="1:5" ht="15.75" customHeight="1" x14ac:dyDescent="0.25">
      <c r="A78" s="2" t="s">
        <v>213</v>
      </c>
      <c r="B78" s="2" t="s">
        <v>214</v>
      </c>
      <c r="C78" s="2" t="str">
        <f t="shared" si="0"/>
        <v>Instituto Tecnológico Superior de Los Reyes, Michoacán (ITS Los Reyes)</v>
      </c>
      <c r="D78" s="2">
        <v>88</v>
      </c>
      <c r="E78" s="2" t="s">
        <v>66</v>
      </c>
    </row>
    <row r="79" spans="1:5" ht="15.75" customHeight="1" x14ac:dyDescent="0.25">
      <c r="A79" s="2" t="s">
        <v>215</v>
      </c>
      <c r="B79" s="2" t="s">
        <v>216</v>
      </c>
      <c r="C79" s="2" t="str">
        <f t="shared" si="0"/>
        <v>Instituto Tecnológico Superior de Pátzcuaro, Michoacán (ITS Pátzcuaro)</v>
      </c>
      <c r="D79" s="2">
        <v>89</v>
      </c>
      <c r="E79" s="2" t="s">
        <v>66</v>
      </c>
    </row>
    <row r="80" spans="1:5" ht="15.75" customHeight="1" x14ac:dyDescent="0.25">
      <c r="A80" s="2" t="s">
        <v>217</v>
      </c>
      <c r="B80" s="2" t="s">
        <v>218</v>
      </c>
      <c r="C80" s="2" t="str">
        <f t="shared" si="0"/>
        <v>Instituto Tecnológico Superior de Puruándiro (ITS Puruandiro)</v>
      </c>
      <c r="D80" s="2">
        <v>90</v>
      </c>
      <c r="E80" s="2" t="s">
        <v>66</v>
      </c>
    </row>
    <row r="81" spans="1:5" ht="15.75" customHeight="1" x14ac:dyDescent="0.25">
      <c r="A81" s="2" t="s">
        <v>219</v>
      </c>
      <c r="B81" s="2" t="s">
        <v>220</v>
      </c>
      <c r="C81" s="2" t="str">
        <f t="shared" si="0"/>
        <v>Instituto Tecnológico Superior de Tacámbaro (ITS Tacámabaro)</v>
      </c>
      <c r="D81" s="2">
        <v>91</v>
      </c>
      <c r="E81" s="2" t="s">
        <v>66</v>
      </c>
    </row>
    <row r="82" spans="1:5" ht="15.75" customHeight="1" x14ac:dyDescent="0.25">
      <c r="A82" s="2" t="s">
        <v>221</v>
      </c>
      <c r="B82" s="2" t="s">
        <v>222</v>
      </c>
      <c r="C82" s="2" t="str">
        <f t="shared" si="0"/>
        <v>Instituto Tecnológico Superior de Uruapan (ITS Uruapan)</v>
      </c>
      <c r="D82" s="2">
        <v>92</v>
      </c>
      <c r="E82" s="2" t="s">
        <v>66</v>
      </c>
    </row>
    <row r="83" spans="1:5" ht="15.75" customHeight="1" x14ac:dyDescent="0.25">
      <c r="A83" s="2" t="s">
        <v>223</v>
      </c>
      <c r="B83" s="2" t="s">
        <v>224</v>
      </c>
      <c r="C83" s="2" t="str">
        <f t="shared" si="0"/>
        <v>Junta de Asistencia Privada del Estado de Michoacán de Ocampo (JAP)</v>
      </c>
      <c r="D83" s="2">
        <v>93</v>
      </c>
      <c r="E83" s="2" t="s">
        <v>66</v>
      </c>
    </row>
    <row r="84" spans="1:5" ht="15.75" customHeight="1" x14ac:dyDescent="0.25">
      <c r="A84" s="2" t="s">
        <v>225</v>
      </c>
      <c r="B84" s="2" t="s">
        <v>226</v>
      </c>
      <c r="C84" s="2" t="str">
        <f t="shared" si="0"/>
        <v>Junta de Caminos del Estado de Michoacán de Ocampo (JC)</v>
      </c>
      <c r="D84" s="2">
        <v>94</v>
      </c>
      <c r="E84" s="2" t="s">
        <v>66</v>
      </c>
    </row>
    <row r="85" spans="1:5" ht="15.75" customHeight="1" x14ac:dyDescent="0.25">
      <c r="A85" s="2" t="s">
        <v>227</v>
      </c>
      <c r="B85" s="2" t="s">
        <v>228</v>
      </c>
      <c r="C85" s="2" t="str">
        <f t="shared" si="0"/>
        <v>Junta Local de Conciliación y Arbitraje (JLCA)</v>
      </c>
      <c r="D85" s="2">
        <v>95</v>
      </c>
      <c r="E85" s="2" t="s">
        <v>66</v>
      </c>
    </row>
    <row r="86" spans="1:5" ht="15.75" customHeight="1" x14ac:dyDescent="0.25">
      <c r="A86" s="2" t="s">
        <v>229</v>
      </c>
      <c r="B86" s="2" t="s">
        <v>230</v>
      </c>
      <c r="C86" s="2" t="str">
        <f t="shared" si="0"/>
        <v>Orquesta Sinfónica de Michoacán (OSIDEM)</v>
      </c>
      <c r="D86" s="2">
        <v>96</v>
      </c>
      <c r="E86" s="2" t="s">
        <v>66</v>
      </c>
    </row>
    <row r="87" spans="1:5" ht="15.75" customHeight="1" x14ac:dyDescent="0.25">
      <c r="A87" s="2" t="s">
        <v>231</v>
      </c>
      <c r="B87" s="2" t="s">
        <v>232</v>
      </c>
      <c r="C87" s="2" t="str">
        <f t="shared" si="0"/>
        <v>Parque Zoológico "Benito Juárez" (Parque Zoológico)</v>
      </c>
      <c r="D87" s="2">
        <v>97</v>
      </c>
      <c r="E87" s="2" t="s">
        <v>66</v>
      </c>
    </row>
    <row r="88" spans="1:5" ht="15.75" customHeight="1" x14ac:dyDescent="0.25">
      <c r="A88" s="2" t="s">
        <v>233</v>
      </c>
      <c r="B88" s="2" t="s">
        <v>234</v>
      </c>
      <c r="C88" s="2" t="str">
        <f t="shared" si="0"/>
        <v>Policía Auxiliar del Estado de Michoacán de Ocampo (Policía Auxiliar)</v>
      </c>
      <c r="D88" s="2">
        <v>98</v>
      </c>
      <c r="E88" s="2" t="s">
        <v>66</v>
      </c>
    </row>
    <row r="89" spans="1:5" ht="15.75" customHeight="1" x14ac:dyDescent="0.25">
      <c r="A89" s="2" t="s">
        <v>235</v>
      </c>
      <c r="B89" s="2" t="s">
        <v>236</v>
      </c>
      <c r="C89" s="2" t="str">
        <f t="shared" si="0"/>
        <v>Procuraduría de Protección al Ambiente de Michoacán de Ocampo (PROAM)</v>
      </c>
      <c r="D89" s="2">
        <v>99</v>
      </c>
      <c r="E89" s="2" t="s">
        <v>66</v>
      </c>
    </row>
    <row r="90" spans="1:5" ht="15.75" customHeight="1" x14ac:dyDescent="0.25">
      <c r="A90" s="2" t="s">
        <v>237</v>
      </c>
      <c r="B90" s="2" t="s">
        <v>238</v>
      </c>
      <c r="C90" s="2" t="str">
        <f t="shared" si="0"/>
        <v>Régimen Estatal de Protección Social en Salud de Michoacán de Ocampo (REPSS)</v>
      </c>
      <c r="D90" s="2">
        <v>100</v>
      </c>
      <c r="E90" s="2" t="s">
        <v>66</v>
      </c>
    </row>
    <row r="91" spans="1:5" ht="15.75" customHeight="1" x14ac:dyDescent="0.25">
      <c r="A91" s="2" t="s">
        <v>239</v>
      </c>
      <c r="B91" s="2" t="s">
        <v>240</v>
      </c>
      <c r="C91" s="2" t="str">
        <f t="shared" si="0"/>
        <v>Representación de Gobierno del Estado de Michoacán en la Ciudad de México (REPREMICH)</v>
      </c>
      <c r="D91" s="2">
        <v>101</v>
      </c>
      <c r="E91" s="2" t="s">
        <v>66</v>
      </c>
    </row>
    <row r="92" spans="1:5" ht="15.75" customHeight="1" x14ac:dyDescent="0.25">
      <c r="A92" s="2" t="s">
        <v>241</v>
      </c>
      <c r="B92" s="2" t="s">
        <v>242</v>
      </c>
      <c r="C92" s="2" t="str">
        <f t="shared" si="0"/>
        <v>Secretaría Ejecutiva del Sistema Estatal de Protección de Niñas, Niños y Adolescencia de Michoacán (SIPINNA)</v>
      </c>
      <c r="D92" s="2">
        <v>102</v>
      </c>
      <c r="E92" s="2" t="s">
        <v>66</v>
      </c>
    </row>
    <row r="93" spans="1:5" ht="15.75" customHeight="1" x14ac:dyDescent="0.25">
      <c r="A93" s="2" t="s">
        <v>243</v>
      </c>
      <c r="B93" s="2" t="s">
        <v>244</v>
      </c>
      <c r="C93" s="2" t="str">
        <f t="shared" si="0"/>
        <v>Secretariado Ejecutivo del Sistema Estatal de Seguridad Pública (SESESP)</v>
      </c>
      <c r="D93" s="2">
        <v>103</v>
      </c>
      <c r="E93" s="2" t="s">
        <v>66</v>
      </c>
    </row>
    <row r="94" spans="1:5" ht="15.75" customHeight="1" x14ac:dyDescent="0.25">
      <c r="A94" s="2" t="s">
        <v>245</v>
      </c>
      <c r="B94" s="2" t="s">
        <v>246</v>
      </c>
      <c r="C94" s="2" t="str">
        <f t="shared" si="0"/>
        <v>Sistema Integral de Financiamiento para el Desarrollo de Michoacán (SÍ FINANCIA)</v>
      </c>
      <c r="D94" s="2">
        <v>104</v>
      </c>
      <c r="E94" s="2" t="s">
        <v>66</v>
      </c>
    </row>
    <row r="95" spans="1:5" ht="15.75" customHeight="1" x14ac:dyDescent="0.25">
      <c r="A95" s="2" t="s">
        <v>247</v>
      </c>
      <c r="B95" s="2" t="s">
        <v>248</v>
      </c>
      <c r="C95" s="2" t="str">
        <f t="shared" si="0"/>
        <v>Sistema Michoacano de Radio y Televisión (SMRTV)</v>
      </c>
      <c r="D95" s="2">
        <v>105</v>
      </c>
      <c r="E95" s="2" t="s">
        <v>66</v>
      </c>
    </row>
    <row r="96" spans="1:5" ht="15.75" customHeight="1" x14ac:dyDescent="0.25">
      <c r="A96" s="2" t="s">
        <v>249</v>
      </c>
      <c r="B96" s="2" t="s">
        <v>250</v>
      </c>
      <c r="C96" s="2" t="str">
        <f t="shared" si="0"/>
        <v>Sistema para el Desarrollo Integral de la Familia, Michoacán (DIF)</v>
      </c>
      <c r="D96" s="2">
        <v>106</v>
      </c>
      <c r="E96" s="2" t="s">
        <v>66</v>
      </c>
    </row>
    <row r="97" spans="1:5" ht="15.75" customHeight="1" x14ac:dyDescent="0.25">
      <c r="A97" s="2" t="s">
        <v>251</v>
      </c>
      <c r="B97" s="2" t="s">
        <v>252</v>
      </c>
      <c r="C97" s="2" t="str">
        <f t="shared" si="0"/>
        <v>Telebachillerato, Michoacán (TEBAM)</v>
      </c>
      <c r="D97" s="2">
        <v>107</v>
      </c>
      <c r="E97" s="2" t="s">
        <v>66</v>
      </c>
    </row>
    <row r="98" spans="1:5" ht="15.75" customHeight="1" x14ac:dyDescent="0.25">
      <c r="A98" s="2" t="s">
        <v>253</v>
      </c>
      <c r="B98" s="2" t="s">
        <v>254</v>
      </c>
      <c r="C98" s="2" t="str">
        <f t="shared" si="0"/>
        <v>Tribunal de Conciliación y Arbitraje del Estado de Michoacán (TCAEM)</v>
      </c>
      <c r="D98" s="2">
        <v>108</v>
      </c>
      <c r="E98" s="2" t="s">
        <v>66</v>
      </c>
    </row>
    <row r="99" spans="1:5" ht="15.75" customHeight="1" x14ac:dyDescent="0.25">
      <c r="A99" s="2" t="s">
        <v>255</v>
      </c>
      <c r="B99" s="2" t="s">
        <v>256</v>
      </c>
      <c r="C99" s="2" t="str">
        <f t="shared" si="0"/>
        <v>Universidad de la Ciénega del Estado de Michoacán de Ocampo (UCEM)</v>
      </c>
      <c r="D99" s="2">
        <v>109</v>
      </c>
      <c r="E99" s="2" t="s">
        <v>66</v>
      </c>
    </row>
    <row r="100" spans="1:5" ht="15.75" customHeight="1" x14ac:dyDescent="0.25">
      <c r="A100" s="2" t="s">
        <v>257</v>
      </c>
      <c r="B100" s="2" t="s">
        <v>258</v>
      </c>
      <c r="C100" s="2" t="str">
        <f t="shared" si="0"/>
        <v>Universidad Intercultural Indígena de Michoacán (UIIM)</v>
      </c>
      <c r="D100" s="2">
        <v>110</v>
      </c>
      <c r="E100" s="2" t="s">
        <v>66</v>
      </c>
    </row>
    <row r="101" spans="1:5" ht="15.75" customHeight="1" x14ac:dyDescent="0.25">
      <c r="A101" s="2" t="s">
        <v>259</v>
      </c>
      <c r="B101" s="2" t="s">
        <v>260</v>
      </c>
      <c r="C101" s="2" t="str">
        <f t="shared" si="0"/>
        <v>Universidad Politécnica de Lázaro Cárdenas, Michoacán (UPOLC)</v>
      </c>
      <c r="D101" s="2">
        <v>111</v>
      </c>
      <c r="E101" s="2" t="s">
        <v>66</v>
      </c>
    </row>
    <row r="102" spans="1:5" ht="15.75" customHeight="1" x14ac:dyDescent="0.25">
      <c r="A102" s="2" t="s">
        <v>261</v>
      </c>
      <c r="B102" s="2" t="s">
        <v>262</v>
      </c>
      <c r="C102" s="2" t="str">
        <f t="shared" si="0"/>
        <v>Universidad Politecnica de Uruapan, Michoacán (UPOLU)</v>
      </c>
      <c r="D102" s="2">
        <v>112</v>
      </c>
      <c r="E102" s="2" t="s">
        <v>66</v>
      </c>
    </row>
    <row r="103" spans="1:5" ht="15.75" customHeight="1" x14ac:dyDescent="0.25">
      <c r="A103" s="2" t="s">
        <v>263</v>
      </c>
      <c r="B103" s="2" t="s">
        <v>264</v>
      </c>
      <c r="C103" s="2" t="str">
        <f t="shared" si="0"/>
        <v>Universidad Tecnológica de Morelia (UTM)</v>
      </c>
      <c r="D103" s="2">
        <v>113</v>
      </c>
      <c r="E103" s="2" t="s">
        <v>66</v>
      </c>
    </row>
    <row r="104" spans="1:5" ht="15.75" customHeight="1" x14ac:dyDescent="0.25">
      <c r="A104" s="2" t="s">
        <v>265</v>
      </c>
      <c r="B104" s="2" t="s">
        <v>266</v>
      </c>
      <c r="C104" s="2" t="str">
        <f t="shared" si="0"/>
        <v>Universidad Tecnológica del Oriente de Michoacán (UTOM)</v>
      </c>
      <c r="D104" s="2">
        <v>114</v>
      </c>
      <c r="E104" s="2" t="s">
        <v>66</v>
      </c>
    </row>
    <row r="105" spans="1:5" ht="15.75" customHeight="1" x14ac:dyDescent="0.25">
      <c r="A105" s="2" t="s">
        <v>267</v>
      </c>
      <c r="B105" s="2" t="s">
        <v>268</v>
      </c>
      <c r="C105" s="2" t="str">
        <f t="shared" si="0"/>
        <v>Universidad Virtual del Estado de Michoacán de Ocampo (UNIVIM)</v>
      </c>
      <c r="D105" s="2">
        <v>115</v>
      </c>
      <c r="E105" s="2" t="s">
        <v>66</v>
      </c>
    </row>
    <row r="106" spans="1:5" ht="15.75" customHeight="1" x14ac:dyDescent="0.25">
      <c r="A106" s="2" t="s">
        <v>269</v>
      </c>
      <c r="B106" s="2" t="s">
        <v>270</v>
      </c>
      <c r="C106" s="2" t="str">
        <f t="shared" si="0"/>
        <v>Instituto de Ciencia, Tecnología e Innovación del Estado de Michoacán (ICTI)</v>
      </c>
      <c r="D106" s="2">
        <v>115</v>
      </c>
      <c r="E106" s="2" t="s">
        <v>66</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56</v>
      </c>
    </row>
    <row r="2" spans="1:1" x14ac:dyDescent="0.25">
      <c r="A2" s="2" t="s">
        <v>57</v>
      </c>
    </row>
    <row r="3" spans="1:1" x14ac:dyDescent="0.25">
      <c r="A3" s="2" t="s">
        <v>54</v>
      </c>
    </row>
    <row r="4" spans="1:1" x14ac:dyDescent="0.25">
      <c r="A4" s="2" t="s">
        <v>271</v>
      </c>
    </row>
    <row r="5" spans="1:1" x14ac:dyDescent="0.25">
      <c r="A5" s="2" t="s">
        <v>58</v>
      </c>
    </row>
    <row r="6" spans="1:1" x14ac:dyDescent="0.25">
      <c r="A6" s="2" t="s">
        <v>272</v>
      </c>
    </row>
    <row r="7" spans="1:1" x14ac:dyDescent="0.25">
      <c r="A7" s="2" t="s">
        <v>273</v>
      </c>
    </row>
    <row r="8" spans="1:1" x14ac:dyDescent="0.25">
      <c r="A8" s="2" t="s">
        <v>274</v>
      </c>
    </row>
    <row r="9" spans="1:1" x14ac:dyDescent="0.25">
      <c r="A9" s="2" t="s">
        <v>53</v>
      </c>
    </row>
    <row r="10" spans="1:1" x14ac:dyDescent="0.25">
      <c r="A10" s="2" t="s">
        <v>275</v>
      </c>
    </row>
    <row r="11" spans="1:1" x14ac:dyDescent="0.25">
      <c r="A11" s="2" t="s">
        <v>276</v>
      </c>
    </row>
    <row r="12" spans="1:1" x14ac:dyDescent="0.25">
      <c r="A12" s="2" t="s">
        <v>277</v>
      </c>
    </row>
    <row r="13" spans="1:1" x14ac:dyDescent="0.25">
      <c r="A13" s="2" t="s">
        <v>59</v>
      </c>
    </row>
    <row r="14" spans="1:1" x14ac:dyDescent="0.25">
      <c r="A14" s="2" t="s">
        <v>278</v>
      </c>
    </row>
    <row r="15" spans="1:1" x14ac:dyDescent="0.25">
      <c r="A15" s="2" t="s">
        <v>55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2024-04-09T17:35:49Z</dcterms:modified>
</cp:coreProperties>
</file>